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BLIC\Pooled_Fund\9-1530-TxLed-TPF-5-327\"/>
    </mc:Choice>
  </mc:AlternateContent>
  <xr:revisionPtr revIDLastSave="0" documentId="13_ncr:1_{D205E549-0609-4B4C-8748-944B6D7AE4CF}" xr6:coauthVersionLast="45" xr6:coauthVersionMax="45" xr10:uidLastSave="{00000000-0000-0000-0000-000000000000}"/>
  <bookViews>
    <workbookView xWindow="-25320" yWindow="1185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 l="1"/>
  <c r="C18" i="1" l="1"/>
  <c r="E11" i="1" s="1"/>
  <c r="H11" i="1" s="1"/>
  <c r="I11" i="1"/>
  <c r="J11" i="1" s="1"/>
  <c r="D18" i="1" l="1"/>
  <c r="I10" i="1" l="1"/>
  <c r="J10" i="1" s="1"/>
  <c r="E10" i="1" l="1"/>
  <c r="H10" i="1" s="1"/>
  <c r="E12" i="1"/>
  <c r="E13" i="1"/>
  <c r="E14" i="1"/>
  <c r="E15" i="1"/>
  <c r="E16" i="1"/>
  <c r="E17" i="1"/>
  <c r="I14" i="1" l="1"/>
  <c r="J14" i="1" s="1"/>
  <c r="H14" i="1"/>
  <c r="I12" i="1"/>
  <c r="J12" i="1" s="1"/>
  <c r="H12" i="1"/>
  <c r="I17" i="1"/>
  <c r="J17" i="1" s="1"/>
  <c r="H17" i="1"/>
  <c r="I16" i="1"/>
  <c r="J16" i="1" s="1"/>
  <c r="H16" i="1"/>
  <c r="I15" i="1"/>
  <c r="J15" i="1" s="1"/>
  <c r="H15" i="1"/>
  <c r="I13" i="1"/>
  <c r="J13" i="1" s="1"/>
  <c r="H13" i="1"/>
  <c r="F18" i="1"/>
  <c r="E18" i="1"/>
  <c r="H18" i="1" l="1"/>
  <c r="G18" i="1"/>
  <c r="J18" i="1"/>
  <c r="I18" i="1"/>
</calcChain>
</file>

<file path=xl/sharedStrings.xml><?xml version="1.0" encoding="utf-8"?>
<sst xmlns="http://schemas.openxmlformats.org/spreadsheetml/2006/main" count="32" uniqueCount="27">
  <si>
    <t>Montana</t>
  </si>
  <si>
    <t>Texas</t>
  </si>
  <si>
    <t>Ohio</t>
  </si>
  <si>
    <t xml:space="preserve">Totals </t>
  </si>
  <si>
    <t xml:space="preserve">Amount Invoiced     </t>
  </si>
  <si>
    <t>Actual Expense % Per Partner</t>
  </si>
  <si>
    <t>Contribution Percentage Per Partner</t>
  </si>
  <si>
    <t>Total Expenditures Per Partner</t>
  </si>
  <si>
    <t>Funds Transferred to Project Per Partner</t>
  </si>
  <si>
    <t>State/Partner</t>
  </si>
  <si>
    <t>Funds
Obligated</t>
  </si>
  <si>
    <t xml:space="preserve">UDO
Un-Expended Funds to be Returned to Partners </t>
  </si>
  <si>
    <t>Un-Delivered Orders
 Un-Expended Funds</t>
  </si>
  <si>
    <t>Program Code 
(e.g., L560)</t>
  </si>
  <si>
    <t>Closeout Funding Spreadsheet - Pooled Fund Project: TPF-5(327)</t>
  </si>
  <si>
    <t>As of 9/30/21</t>
  </si>
  <si>
    <t>Louisiana</t>
  </si>
  <si>
    <t>North Dakota</t>
  </si>
  <si>
    <t>Washington</t>
  </si>
  <si>
    <t>M56E</t>
  </si>
  <si>
    <t>California</t>
  </si>
  <si>
    <t>M560</t>
  </si>
  <si>
    <t>Pennsylvania</t>
  </si>
  <si>
    <t>Z560</t>
  </si>
  <si>
    <t>Remaining UDO/Unexpended balances will be transferred back to partners via form 1575C.</t>
  </si>
  <si>
    <t>Lead Agency Contact:  Chris Glancy, Texas Department of Transportation</t>
  </si>
  <si>
    <t xml:space="preserve">Note: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</si>
</sst>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6"/>
      <color rgb="FF002060"/>
      <name val="Times New Roma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2"/>
      <color rgb="FF002060"/>
      <name val="Calibri"/>
      <family val="2"/>
      <scheme val="minor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10" fontId="2" fillId="0" borderId="3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Alignment="1"/>
    <xf numFmtId="165" fontId="3" fillId="0" borderId="3" xfId="0" applyNumberFormat="1" applyFont="1" applyFill="1" applyBorder="1" applyAlignment="1">
      <alignment horizontal="right"/>
    </xf>
    <xf numFmtId="39" fontId="3" fillId="0" borderId="0" xfId="0" applyNumberFormat="1" applyFont="1" applyFill="1"/>
    <xf numFmtId="43" fontId="3" fillId="3" borderId="3" xfId="1" applyFont="1" applyFill="1" applyBorder="1" applyAlignment="1">
      <alignment horizontal="right"/>
    </xf>
    <xf numFmtId="39" fontId="3" fillId="2" borderId="3" xfId="2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43" fontId="3" fillId="3" borderId="3" xfId="1" applyFont="1" applyFill="1" applyBorder="1"/>
    <xf numFmtId="164" fontId="2" fillId="3" borderId="3" xfId="0" applyNumberFormat="1" applyFont="1" applyFill="1" applyBorder="1" applyAlignment="1">
      <alignment horizontal="right"/>
    </xf>
    <xf numFmtId="43" fontId="2" fillId="2" borderId="3" xfId="1" applyFont="1" applyFill="1" applyBorder="1" applyAlignment="1">
      <alignment horizontal="right"/>
    </xf>
    <xf numFmtId="43" fontId="3" fillId="4" borderId="3" xfId="1" applyFont="1" applyFill="1" applyBorder="1" applyAlignment="1">
      <alignment horizontal="right"/>
    </xf>
    <xf numFmtId="43" fontId="11" fillId="4" borderId="3" xfId="1" applyFont="1" applyFill="1" applyBorder="1" applyAlignment="1">
      <alignment horizontal="right"/>
    </xf>
    <xf numFmtId="164" fontId="2" fillId="4" borderId="3" xfId="0" applyNumberFormat="1" applyFont="1" applyFill="1" applyBorder="1" applyAlignment="1">
      <alignment horizontal="right"/>
    </xf>
    <xf numFmtId="164" fontId="11" fillId="4" borderId="3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8" fontId="3" fillId="0" borderId="0" xfId="0" applyNumberFormat="1" applyFont="1"/>
    <xf numFmtId="0" fontId="2" fillId="5" borderId="3" xfId="0" applyFont="1" applyFill="1" applyBorder="1"/>
    <xf numFmtId="0" fontId="2" fillId="0" borderId="3" xfId="0" applyFont="1" applyFill="1" applyBorder="1"/>
    <xf numFmtId="0" fontId="7" fillId="0" borderId="0" xfId="0" applyFont="1" applyFill="1" applyBorder="1" applyAlignment="1"/>
    <xf numFmtId="0" fontId="6" fillId="0" borderId="0" xfId="0" applyFont="1" applyAlignment="1"/>
    <xf numFmtId="0" fontId="5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2" borderId="10" xfId="0" applyFill="1" applyBorder="1" applyAlignment="1"/>
    <xf numFmtId="0" fontId="0" fillId="2" borderId="4" xfId="0" applyFill="1" applyBorder="1" applyAlignment="1"/>
    <xf numFmtId="0" fontId="0" fillId="2" borderId="11" xfId="0" applyFill="1" applyBorder="1" applyAlignment="1"/>
    <xf numFmtId="0" fontId="9" fillId="3" borderId="7" xfId="0" applyFont="1" applyFill="1" applyBorder="1" applyAlignment="1">
      <alignment horizontal="left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4" xfId="0" applyBorder="1" applyAlignment="1"/>
    <xf numFmtId="0" fontId="0" fillId="0" borderId="11" xfId="0" applyBorder="1" applyAlignment="1"/>
    <xf numFmtId="0" fontId="9" fillId="3" borderId="5" xfId="0" applyFont="1" applyFill="1" applyBorder="1" applyAlignment="1">
      <alignment horizontal="left"/>
    </xf>
    <xf numFmtId="0" fontId="10" fillId="3" borderId="5" xfId="0" applyFont="1" applyFill="1" applyBorder="1" applyAlignment="1"/>
    <xf numFmtId="0" fontId="7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/>
    <xf numFmtId="0" fontId="8" fillId="4" borderId="2" xfId="0" applyFont="1" applyFill="1" applyBorder="1" applyAlignment="1"/>
    <xf numFmtId="0" fontId="7" fillId="0" borderId="1" xfId="0" applyNumberFormat="1" applyFont="1" applyFill="1" applyBorder="1" applyAlignment="1">
      <alignment horizontal="center"/>
    </xf>
    <xf numFmtId="0" fontId="8" fillId="0" borderId="6" xfId="0" applyFont="1" applyBorder="1" applyAlignment="1"/>
    <xf numFmtId="0" fontId="8" fillId="0" borderId="2" xfId="0" applyFont="1" applyBorder="1" applyAlignment="1"/>
    <xf numFmtId="0" fontId="7" fillId="0" borderId="1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8" fillId="3" borderId="6" xfId="0" applyFont="1" applyFill="1" applyBorder="1" applyAlignment="1"/>
    <xf numFmtId="0" fontId="8" fillId="3" borderId="2" xfId="0" applyFont="1" applyFill="1" applyBorder="1" applyAlignment="1"/>
    <xf numFmtId="0" fontId="7" fillId="4" borderId="1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A21" sqref="A21:J21"/>
    </sheetView>
  </sheetViews>
  <sheetFormatPr defaultColWidth="9.140625" defaultRowHeight="15" x14ac:dyDescent="0.25"/>
  <cols>
    <col min="1" max="1" width="16" style="3" customWidth="1"/>
    <col min="2" max="2" width="11.5703125" style="3" customWidth="1"/>
    <col min="3" max="5" width="12.7109375" style="3" customWidth="1"/>
    <col min="6" max="6" width="13.28515625" style="3" customWidth="1"/>
    <col min="7" max="7" width="13.5703125" style="3" customWidth="1"/>
    <col min="8" max="8" width="10.7109375" style="3" customWidth="1"/>
    <col min="9" max="9" width="16.85546875" style="3" customWidth="1"/>
    <col min="10" max="10" width="16.5703125" style="3" customWidth="1"/>
    <col min="11" max="16384" width="9.140625" style="3"/>
  </cols>
  <sheetData>
    <row r="1" spans="1:1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2"/>
    </row>
    <row r="2" spans="1:11" x14ac:dyDescent="0.25">
      <c r="A2" s="33"/>
      <c r="B2" s="34"/>
      <c r="C2" s="34"/>
      <c r="D2" s="34"/>
      <c r="E2" s="34"/>
      <c r="F2" s="34"/>
      <c r="G2" s="34"/>
      <c r="H2" s="34"/>
      <c r="I2" s="34"/>
      <c r="J2" s="35"/>
    </row>
    <row r="3" spans="1:11" ht="15.75" thickBot="1" x14ac:dyDescent="0.3">
      <c r="A3" s="36"/>
      <c r="B3" s="37"/>
      <c r="C3" s="37"/>
      <c r="D3" s="37"/>
      <c r="E3" s="37"/>
      <c r="F3" s="37"/>
      <c r="G3" s="37"/>
      <c r="H3" s="37"/>
      <c r="I3" s="37"/>
      <c r="J3" s="38"/>
    </row>
    <row r="4" spans="1:11" ht="22.15" customHeight="1" thickBot="1" x14ac:dyDescent="0.35">
      <c r="A4" s="45" t="s">
        <v>25</v>
      </c>
      <c r="B4" s="46"/>
      <c r="C4" s="46"/>
      <c r="D4" s="46"/>
      <c r="E4" s="46"/>
      <c r="F4" s="46"/>
      <c r="G4" s="46"/>
      <c r="H4" s="46"/>
      <c r="I4" s="46"/>
      <c r="J4" s="46"/>
    </row>
    <row r="5" spans="1:11" x14ac:dyDescent="0.25">
      <c r="A5" s="39" t="s">
        <v>15</v>
      </c>
      <c r="B5" s="40"/>
      <c r="C5" s="40"/>
      <c r="D5" s="40"/>
      <c r="E5" s="40"/>
      <c r="F5" s="40"/>
      <c r="G5" s="40"/>
      <c r="H5" s="40"/>
      <c r="I5" s="40"/>
      <c r="J5" s="41"/>
    </row>
    <row r="6" spans="1:11" ht="15.75" thickBot="1" x14ac:dyDescent="0.3">
      <c r="A6" s="42"/>
      <c r="B6" s="43"/>
      <c r="C6" s="43"/>
      <c r="D6" s="43"/>
      <c r="E6" s="43"/>
      <c r="F6" s="43"/>
      <c r="G6" s="43"/>
      <c r="H6" s="43"/>
      <c r="I6" s="43"/>
      <c r="J6" s="44"/>
    </row>
    <row r="7" spans="1:11" ht="15.6" customHeight="1" x14ac:dyDescent="0.25">
      <c r="A7" s="50" t="s">
        <v>9</v>
      </c>
      <c r="B7" s="53" t="s">
        <v>13</v>
      </c>
      <c r="C7" s="56" t="s">
        <v>8</v>
      </c>
      <c r="D7" s="56" t="s">
        <v>10</v>
      </c>
      <c r="E7" s="53" t="s">
        <v>6</v>
      </c>
      <c r="F7" s="59" t="s">
        <v>4</v>
      </c>
      <c r="G7" s="59" t="s">
        <v>7</v>
      </c>
      <c r="H7" s="53" t="s">
        <v>5</v>
      </c>
      <c r="I7" s="64" t="s">
        <v>12</v>
      </c>
      <c r="J7" s="47" t="s">
        <v>11</v>
      </c>
      <c r="K7" s="4"/>
    </row>
    <row r="8" spans="1:11" ht="18" customHeight="1" x14ac:dyDescent="0.25">
      <c r="A8" s="51"/>
      <c r="B8" s="54"/>
      <c r="C8" s="57"/>
      <c r="D8" s="57"/>
      <c r="E8" s="54"/>
      <c r="F8" s="60"/>
      <c r="G8" s="62"/>
      <c r="H8" s="51"/>
      <c r="I8" s="65"/>
      <c r="J8" s="48"/>
    </row>
    <row r="9" spans="1:11" ht="52.5" customHeight="1" thickBot="1" x14ac:dyDescent="0.3">
      <c r="A9" s="52"/>
      <c r="B9" s="55"/>
      <c r="C9" s="58"/>
      <c r="D9" s="58"/>
      <c r="E9" s="55"/>
      <c r="F9" s="61"/>
      <c r="G9" s="63"/>
      <c r="H9" s="52"/>
      <c r="I9" s="66"/>
      <c r="J9" s="49"/>
    </row>
    <row r="10" spans="1:11" x14ac:dyDescent="0.25">
      <c r="A10" s="26" t="s">
        <v>20</v>
      </c>
      <c r="B10" s="6" t="s">
        <v>19</v>
      </c>
      <c r="C10" s="15">
        <v>20000</v>
      </c>
      <c r="D10" s="15">
        <v>20000</v>
      </c>
      <c r="E10" s="12">
        <f t="shared" ref="E10:E17" si="0">C10/$C$18</f>
        <v>0.1</v>
      </c>
      <c r="F10" s="17">
        <v>14184.161</v>
      </c>
      <c r="G10" s="14">
        <f>SUM(F10:F10)</f>
        <v>14184.161</v>
      </c>
      <c r="H10" s="12">
        <f>E10</f>
        <v>0.1</v>
      </c>
      <c r="I10" s="20">
        <f t="shared" ref="I10:I17" si="1">SUM(C10)-G10</f>
        <v>5815.8389999999999</v>
      </c>
      <c r="J10" s="21">
        <f t="shared" ref="J10:J17" si="2">SUM(I10:I10)</f>
        <v>5815.8389999999999</v>
      </c>
    </row>
    <row r="11" spans="1:11" x14ac:dyDescent="0.25">
      <c r="A11" s="26" t="s">
        <v>16</v>
      </c>
      <c r="B11" s="6" t="s">
        <v>19</v>
      </c>
      <c r="C11" s="15">
        <v>20000</v>
      </c>
      <c r="D11" s="15">
        <v>20000</v>
      </c>
      <c r="E11" s="12">
        <f t="shared" si="0"/>
        <v>0.1</v>
      </c>
      <c r="F11" s="17">
        <v>14184.161</v>
      </c>
      <c r="G11" s="14">
        <f t="shared" ref="G11:G17" si="3">SUM(F11:F11)</f>
        <v>14184.161</v>
      </c>
      <c r="H11" s="12">
        <f t="shared" ref="H11:H17" si="4">E11</f>
        <v>0.1</v>
      </c>
      <c r="I11" s="20">
        <f t="shared" ref="I11" si="5">SUM(C11)-G11</f>
        <v>5815.8389999999999</v>
      </c>
      <c r="J11" s="21">
        <f t="shared" ref="J11" si="6">SUM(I11:I11)</f>
        <v>5815.8389999999999</v>
      </c>
    </row>
    <row r="12" spans="1:11" x14ac:dyDescent="0.25">
      <c r="A12" s="26" t="s">
        <v>0</v>
      </c>
      <c r="B12" s="6" t="s">
        <v>19</v>
      </c>
      <c r="C12" s="15">
        <v>20000</v>
      </c>
      <c r="D12" s="15">
        <v>20000</v>
      </c>
      <c r="E12" s="12">
        <f t="shared" si="0"/>
        <v>0.1</v>
      </c>
      <c r="F12" s="17">
        <v>14184.161</v>
      </c>
      <c r="G12" s="14">
        <f t="shared" si="3"/>
        <v>14184.161</v>
      </c>
      <c r="H12" s="12">
        <f t="shared" si="4"/>
        <v>0.1</v>
      </c>
      <c r="I12" s="20">
        <f t="shared" si="1"/>
        <v>5815.8389999999999</v>
      </c>
      <c r="J12" s="21">
        <f t="shared" si="2"/>
        <v>5815.8389999999999</v>
      </c>
    </row>
    <row r="13" spans="1:11" x14ac:dyDescent="0.25">
      <c r="A13" s="26" t="s">
        <v>17</v>
      </c>
      <c r="B13" s="6" t="s">
        <v>21</v>
      </c>
      <c r="C13" s="15">
        <v>40000</v>
      </c>
      <c r="D13" s="15">
        <v>40000</v>
      </c>
      <c r="E13" s="12">
        <f t="shared" si="0"/>
        <v>0.2</v>
      </c>
      <c r="F13" s="17">
        <v>28368.322</v>
      </c>
      <c r="G13" s="14">
        <f t="shared" si="3"/>
        <v>28368.322</v>
      </c>
      <c r="H13" s="12">
        <f t="shared" si="4"/>
        <v>0.2</v>
      </c>
      <c r="I13" s="20">
        <f t="shared" si="1"/>
        <v>11631.678</v>
      </c>
      <c r="J13" s="21">
        <f t="shared" si="2"/>
        <v>11631.678</v>
      </c>
    </row>
    <row r="14" spans="1:11" x14ac:dyDescent="0.25">
      <c r="A14" s="26" t="s">
        <v>2</v>
      </c>
      <c r="B14" s="6" t="s">
        <v>21</v>
      </c>
      <c r="C14" s="15">
        <v>20000</v>
      </c>
      <c r="D14" s="15">
        <v>20000</v>
      </c>
      <c r="E14" s="12">
        <f t="shared" si="0"/>
        <v>0.1</v>
      </c>
      <c r="F14" s="17">
        <v>14184.161</v>
      </c>
      <c r="G14" s="14">
        <f t="shared" si="3"/>
        <v>14184.161</v>
      </c>
      <c r="H14" s="12">
        <f t="shared" si="4"/>
        <v>0.1</v>
      </c>
      <c r="I14" s="20">
        <f t="shared" si="1"/>
        <v>5815.8389999999999</v>
      </c>
      <c r="J14" s="21">
        <f t="shared" si="2"/>
        <v>5815.8389999999999</v>
      </c>
    </row>
    <row r="15" spans="1:11" x14ac:dyDescent="0.25">
      <c r="A15" s="26" t="s">
        <v>22</v>
      </c>
      <c r="B15" s="6" t="s">
        <v>19</v>
      </c>
      <c r="C15" s="15">
        <v>20000</v>
      </c>
      <c r="D15" s="15">
        <v>20000</v>
      </c>
      <c r="E15" s="12">
        <f t="shared" si="0"/>
        <v>0.1</v>
      </c>
      <c r="F15" s="17">
        <v>14184.161</v>
      </c>
      <c r="G15" s="14">
        <f t="shared" si="3"/>
        <v>14184.161</v>
      </c>
      <c r="H15" s="12">
        <f t="shared" si="4"/>
        <v>0.1</v>
      </c>
      <c r="I15" s="20">
        <f t="shared" si="1"/>
        <v>5815.8389999999999</v>
      </c>
      <c r="J15" s="21">
        <f t="shared" si="2"/>
        <v>5815.8389999999999</v>
      </c>
    </row>
    <row r="16" spans="1:11" x14ac:dyDescent="0.25">
      <c r="A16" s="26" t="s">
        <v>1</v>
      </c>
      <c r="B16" s="6" t="s">
        <v>21</v>
      </c>
      <c r="C16" s="15">
        <v>40000</v>
      </c>
      <c r="D16" s="15">
        <v>40000</v>
      </c>
      <c r="E16" s="12">
        <f t="shared" si="0"/>
        <v>0.2</v>
      </c>
      <c r="F16" s="17">
        <v>28368.322</v>
      </c>
      <c r="G16" s="14">
        <f t="shared" si="3"/>
        <v>28368.322</v>
      </c>
      <c r="H16" s="12">
        <f t="shared" si="4"/>
        <v>0.2</v>
      </c>
      <c r="I16" s="20">
        <f t="shared" si="1"/>
        <v>11631.678</v>
      </c>
      <c r="J16" s="21">
        <f t="shared" si="2"/>
        <v>11631.678</v>
      </c>
    </row>
    <row r="17" spans="1:10" x14ac:dyDescent="0.25">
      <c r="A17" s="26" t="s">
        <v>18</v>
      </c>
      <c r="B17" s="6" t="s">
        <v>23</v>
      </c>
      <c r="C17" s="15">
        <v>20000</v>
      </c>
      <c r="D17" s="15">
        <v>20000</v>
      </c>
      <c r="E17" s="12">
        <f t="shared" si="0"/>
        <v>0.1</v>
      </c>
      <c r="F17" s="17">
        <v>14184.161</v>
      </c>
      <c r="G17" s="14">
        <f t="shared" si="3"/>
        <v>14184.161</v>
      </c>
      <c r="H17" s="12">
        <f t="shared" si="4"/>
        <v>0.1</v>
      </c>
      <c r="I17" s="20">
        <f t="shared" si="1"/>
        <v>5815.8389999999999</v>
      </c>
      <c r="J17" s="21">
        <f t="shared" si="2"/>
        <v>5815.8389999999999</v>
      </c>
    </row>
    <row r="18" spans="1:10" x14ac:dyDescent="0.25">
      <c r="A18" s="27" t="s">
        <v>3</v>
      </c>
      <c r="B18" s="7"/>
      <c r="C18" s="16">
        <f t="shared" ref="C18:J18" si="7">SUM(C10:C17)</f>
        <v>200000</v>
      </c>
      <c r="D18" s="19">
        <f t="shared" si="7"/>
        <v>200000</v>
      </c>
      <c r="E18" s="8">
        <f t="shared" si="7"/>
        <v>0.99999999999999989</v>
      </c>
      <c r="F18" s="18">
        <f t="shared" si="7"/>
        <v>141841.60999999999</v>
      </c>
      <c r="G18" s="18">
        <f t="shared" si="7"/>
        <v>141841.60999999999</v>
      </c>
      <c r="H18" s="8">
        <f t="shared" si="7"/>
        <v>0.99999999999999989</v>
      </c>
      <c r="I18" s="22">
        <f t="shared" si="7"/>
        <v>58158.39</v>
      </c>
      <c r="J18" s="23">
        <f t="shared" si="7"/>
        <v>58158.39</v>
      </c>
    </row>
    <row r="19" spans="1:10" ht="13.9" x14ac:dyDescent="0.25">
      <c r="A19" s="10"/>
      <c r="B19" s="5"/>
      <c r="C19" s="13"/>
      <c r="D19" s="9"/>
      <c r="E19" s="2"/>
      <c r="F19" s="1"/>
      <c r="G19" s="1"/>
      <c r="H19" s="1"/>
      <c r="I19" s="1"/>
      <c r="J19" s="1"/>
    </row>
    <row r="20" spans="1:10" s="1" customFormat="1" x14ac:dyDescent="0.25">
      <c r="A20" s="24" t="s">
        <v>26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10" s="1" customFormat="1" x14ac:dyDescent="0.25">
      <c r="A21" s="28" t="s">
        <v>24</v>
      </c>
      <c r="B21" s="29"/>
      <c r="C21" s="29"/>
      <c r="D21" s="29"/>
      <c r="E21" s="29"/>
      <c r="F21" s="29"/>
      <c r="G21" s="29"/>
      <c r="H21" s="29"/>
      <c r="I21" s="29"/>
      <c r="J21" s="29"/>
    </row>
    <row r="24" spans="1:10" x14ac:dyDescent="0.25">
      <c r="B24" s="25"/>
    </row>
  </sheetData>
  <mergeCells count="14">
    <mergeCell ref="A21:J21"/>
    <mergeCell ref="A1:J3"/>
    <mergeCell ref="A5:J6"/>
    <mergeCell ref="A4:J4"/>
    <mergeCell ref="J7:J9"/>
    <mergeCell ref="A7:A9"/>
    <mergeCell ref="B7:B9"/>
    <mergeCell ref="C7:C9"/>
    <mergeCell ref="E7:E9"/>
    <mergeCell ref="F7:F9"/>
    <mergeCell ref="G7:G9"/>
    <mergeCell ref="H7:H9"/>
    <mergeCell ref="I7:I9"/>
    <mergeCell ref="D7:D9"/>
  </mergeCells>
  <conditionalFormatting sqref="D18">
    <cfRule type="cellIs" dxfId="0" priority="1" stopIfTrue="1" operator="notEqual">
      <formula>#REF!</formula>
    </cfRule>
  </conditionalFormatting>
  <printOptions verticalCentered="1"/>
  <pageMargins left="0.45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Ned Mattila</cp:lastModifiedBy>
  <cp:lastPrinted>2014-09-25T17:29:11Z</cp:lastPrinted>
  <dcterms:created xsi:type="dcterms:W3CDTF">2011-08-11T15:02:45Z</dcterms:created>
  <dcterms:modified xsi:type="dcterms:W3CDTF">2021-10-01T20:35:22Z</dcterms:modified>
</cp:coreProperties>
</file>