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20-10-24\BalanceSheets\"/>
    </mc:Choice>
  </mc:AlternateContent>
  <xr:revisionPtr revIDLastSave="0" documentId="13_ncr:1_{F639FFB4-B89D-4B05-AF03-79785F75DB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SRTC Total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7" l="1"/>
  <c r="G14" i="7" l="1"/>
  <c r="G15" i="7"/>
  <c r="F22" i="7"/>
  <c r="G20" i="7" l="1"/>
  <c r="G13" i="7" l="1"/>
  <c r="G12" i="7" l="1"/>
  <c r="G11" i="7"/>
  <c r="G10" i="7"/>
  <c r="G8" i="7" l="1"/>
  <c r="G5" i="7" l="1"/>
  <c r="G19" i="7"/>
  <c r="G22" i="7" s="1"/>
  <c r="E22" i="7"/>
  <c r="F23" i="7" s="1"/>
</calcChain>
</file>

<file path=xl/sharedStrings.xml><?xml version="1.0" encoding="utf-8"?>
<sst xmlns="http://schemas.openxmlformats.org/spreadsheetml/2006/main" count="42" uniqueCount="37">
  <si>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</si>
  <si>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</si>
  <si>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</si>
  <si>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</si>
  <si>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</si>
  <si>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</si>
  <si>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</si>
  <si>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</si>
  <si>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</si>
  <si>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</si>
  <si>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</si>
  <si>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</si>
  <si>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</si>
  <si>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</si>
  <si>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</si>
  <si>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</si>
  <si>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</si>
  <si>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</si>
  <si>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</si>
  <si>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</si>
  <si>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</si>
  <si>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</si>
  <si>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</si>
  <si>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</si>
  <si>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</si>
  <si>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</si>
  <si>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</si>
  <si>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</si>
  <si>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</si>
  <si>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</si>
  <si>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</si>
  <si>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</si>
  <si>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</si>
  <si>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</si>
  <si>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</si>
  <si>
    <t>Task Order #13 - WSRTC Meeting Coordination, Western States Forum Travel Support and Website Maintenance</t>
  </si>
  <si>
    <t>4W8356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</si>
</sst>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tabSelected="1" workbookViewId="0">
      <selection activeCell="E29" sqref="E29"/>
    </sheetView>
  </sheetViews>
  <sheetFormatPr defaultRowHeight="15" x14ac:dyDescent="0.25"/>
  <cols>
    <col min="1" max="1" width="99.28515625" style="3" customWidth="1"/>
    <col min="2" max="4" width="13.28515625" style="3" customWidth="1"/>
    <col min="5" max="5" width="13.42578125" style="3" customWidth="1"/>
    <col min="6" max="6" width="15.140625" style="3" customWidth="1"/>
    <col min="7" max="7" width="12" style="3" customWidth="1"/>
    <col min="8" max="9" width="9.140625" style="3"/>
    <col min="10" max="10" width="13.85546875" style="3" customWidth="1"/>
    <col min="11" max="12" width="10.140625" style="3" bestFit="1" customWidth="1"/>
    <col min="13" max="16384" width="9.140625" style="3"/>
  </cols>
  <sheetData>
    <row r="2" spans="1:12" x14ac:dyDescent="0.25">
      <c r="E2" s="4">
        <v>43668</v>
      </c>
    </row>
    <row r="3" spans="1:1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12" x14ac:dyDescent="0.25">
      <c r="A4" s="3" t="s">
        <v>6</v>
      </c>
      <c r="B4" s="4">
        <v>40695</v>
      </c>
      <c r="C4" s="4">
        <v>40999</v>
      </c>
      <c r="D4" s="3" t="s">
        <v>7</v>
      </c>
      <c r="E4" s="1">
        <v>32845.17</v>
      </c>
      <c r="F4" s="1">
        <v>32845.17</v>
      </c>
      <c r="G4" s="1">
        <v>0</v>
      </c>
    </row>
    <row r="5" spans="1:12" x14ac:dyDescent="0.25">
      <c r="A5" s="3" t="s">
        <v>8</v>
      </c>
      <c r="B5" s="4">
        <v>40817</v>
      </c>
      <c r="C5" s="4">
        <v>42551</v>
      </c>
      <c r="D5" s="3" t="s">
        <v>9</v>
      </c>
      <c r="E5" s="1">
        <v>150000</v>
      </c>
      <c r="F5" s="1">
        <v>150000</v>
      </c>
      <c r="G5" s="1">
        <f>F5-E5</f>
        <v>0</v>
      </c>
      <c r="J5" s="1"/>
      <c r="K5" s="1"/>
    </row>
    <row r="6" spans="1:12" x14ac:dyDescent="0.25">
      <c r="A6" s="3" t="s">
        <v>10</v>
      </c>
      <c r="B6" s="4">
        <v>41000</v>
      </c>
      <c r="C6" s="4">
        <v>41394</v>
      </c>
      <c r="D6" s="3" t="s">
        <v>13</v>
      </c>
      <c r="E6" s="1">
        <v>29358.75</v>
      </c>
      <c r="F6" s="1">
        <v>29358.75</v>
      </c>
      <c r="G6" s="1">
        <v>0</v>
      </c>
      <c r="K6" s="1"/>
    </row>
    <row r="7" spans="1:12" x14ac:dyDescent="0.25">
      <c r="A7" s="3" t="s">
        <v>14</v>
      </c>
      <c r="B7" s="4">
        <v>41395</v>
      </c>
      <c r="C7" s="4">
        <v>41943</v>
      </c>
      <c r="D7" s="3" t="s">
        <v>15</v>
      </c>
      <c r="E7" s="1">
        <v>80000</v>
      </c>
      <c r="F7" s="1">
        <v>80000</v>
      </c>
      <c r="G7" s="1">
        <v>0</v>
      </c>
      <c r="J7" s="1"/>
    </row>
    <row r="8" spans="1:12" x14ac:dyDescent="0.25">
      <c r="A8" s="3" t="s">
        <v>17</v>
      </c>
      <c r="B8" s="4">
        <v>41883</v>
      </c>
      <c r="C8" s="4">
        <v>42551</v>
      </c>
      <c r="D8" s="3" t="s">
        <v>16</v>
      </c>
      <c r="E8" s="1">
        <v>91000</v>
      </c>
      <c r="F8" s="1">
        <v>91000</v>
      </c>
      <c r="G8" s="1">
        <f>F8-E8</f>
        <v>0</v>
      </c>
      <c r="J8" s="1"/>
      <c r="K8" s="1"/>
    </row>
    <row r="9" spans="1:12" x14ac:dyDescent="0.25">
      <c r="B9" s="4"/>
      <c r="C9" s="4"/>
      <c r="E9" s="1"/>
      <c r="F9" s="1"/>
      <c r="G9" s="1"/>
      <c r="J9" s="1"/>
      <c r="K9" s="1"/>
    </row>
    <row r="10" spans="1:12" x14ac:dyDescent="0.25">
      <c r="A10" s="3" t="s">
        <v>18</v>
      </c>
      <c r="B10" s="4">
        <v>42430</v>
      </c>
      <c r="C10" s="4">
        <v>42825</v>
      </c>
      <c r="D10" s="3" t="s">
        <v>23</v>
      </c>
      <c r="E10" s="1">
        <v>98820.76</v>
      </c>
      <c r="F10" s="1">
        <v>98820.76</v>
      </c>
      <c r="G10" s="1">
        <f t="shared" ref="G10:G20" si="0">F10-E10</f>
        <v>0</v>
      </c>
      <c r="J10" s="1"/>
      <c r="K10" s="1"/>
    </row>
    <row r="11" spans="1:12" x14ac:dyDescent="0.25">
      <c r="A11" s="3" t="s">
        <v>19</v>
      </c>
      <c r="B11" s="4">
        <v>42430</v>
      </c>
      <c r="C11" s="4">
        <v>42794</v>
      </c>
      <c r="D11" s="3" t="s">
        <v>22</v>
      </c>
      <c r="E11" s="1">
        <v>60000</v>
      </c>
      <c r="F11" s="1">
        <v>60000</v>
      </c>
      <c r="G11" s="1">
        <f t="shared" si="0"/>
        <v>0</v>
      </c>
      <c r="J11" s="1"/>
      <c r="K11" s="1"/>
    </row>
    <row r="12" spans="1:12" x14ac:dyDescent="0.25">
      <c r="A12" s="3" t="s">
        <v>20</v>
      </c>
      <c r="B12" s="4">
        <v>42430</v>
      </c>
      <c r="C12" s="4">
        <v>43190</v>
      </c>
      <c r="D12" s="3" t="s">
        <v>21</v>
      </c>
      <c r="E12" s="1">
        <v>141381.39000000001</v>
      </c>
      <c r="F12" s="1">
        <v>141381.39000000001</v>
      </c>
      <c r="G12" s="1">
        <f t="shared" si="0"/>
        <v>0</v>
      </c>
      <c r="J12" s="1"/>
      <c r="K12" s="1"/>
    </row>
    <row r="13" spans="1:12" x14ac:dyDescent="0.25">
      <c r="A13" s="3" t="s">
        <v>24</v>
      </c>
      <c r="B13" s="4">
        <v>42795</v>
      </c>
      <c r="C13" s="4">
        <v>43159</v>
      </c>
      <c r="D13" s="3" t="s">
        <v>25</v>
      </c>
      <c r="E13" s="1">
        <v>32827</v>
      </c>
      <c r="F13" s="1">
        <v>32827</v>
      </c>
      <c r="G13" s="1">
        <f t="shared" si="0"/>
        <v>0</v>
      </c>
      <c r="J13" s="1"/>
      <c r="K13" s="1"/>
    </row>
    <row r="14" spans="1:12" x14ac:dyDescent="0.25">
      <c r="A14" s="3" t="s">
        <v>26</v>
      </c>
      <c r="B14" s="4">
        <v>43160</v>
      </c>
      <c r="C14" s="4">
        <v>43524</v>
      </c>
      <c r="D14" s="3" t="s">
        <v>27</v>
      </c>
      <c r="E14" s="1">
        <v>54986.19</v>
      </c>
      <c r="F14" s="1">
        <v>54986.19</v>
      </c>
      <c r="G14" s="1">
        <f>F14-E14</f>
        <v>0</v>
      </c>
      <c r="J14" s="1"/>
      <c r="K14" s="1"/>
    </row>
    <row r="15" spans="1:12" x14ac:dyDescent="0.25">
      <c r="A15" s="3" t="s">
        <v>34</v>
      </c>
      <c r="B15" s="4">
        <v>43525</v>
      </c>
      <c r="C15" s="4">
        <v>43921</v>
      </c>
      <c r="D15" s="3" t="s">
        <v>33</v>
      </c>
      <c r="E15" s="1">
        <v>64865.87</v>
      </c>
      <c r="F15" s="1">
        <v>79526</v>
      </c>
      <c r="G15" s="1">
        <f>F15-E15</f>
        <v>14660.129999999997</v>
      </c>
      <c r="J15" s="1"/>
      <c r="K15" s="1"/>
      <c r="L15" s="1"/>
    </row>
    <row r="16" spans="1:12" x14ac:dyDescent="0.25">
      <c r="A16" s="3" t="s">
        <v>35</v>
      </c>
      <c r="B16" s="4">
        <v>43936</v>
      </c>
      <c r="C16" s="4">
        <v>44286</v>
      </c>
      <c r="D16" s="3" t="s">
        <v>36</v>
      </c>
      <c r="E16" s="1">
        <v>16380.8724</v>
      </c>
      <c r="F16" s="1">
        <v>80264</v>
      </c>
      <c r="G16" s="1">
        <f>F16-E16</f>
        <v>63883.1276</v>
      </c>
      <c r="J16" s="1"/>
      <c r="K16" s="1"/>
      <c r="L16" s="1"/>
    </row>
    <row r="17" spans="1:12" x14ac:dyDescent="0.25">
      <c r="B17" s="4"/>
      <c r="C17" s="4"/>
      <c r="E17" s="1"/>
      <c r="F17" s="1"/>
      <c r="G17" s="1"/>
      <c r="J17" s="1"/>
      <c r="K17" s="1"/>
    </row>
    <row r="18" spans="1:12" x14ac:dyDescent="0.25">
      <c r="B18" s="5" t="s">
        <v>0</v>
      </c>
      <c r="C18" s="5" t="s">
        <v>1</v>
      </c>
      <c r="D18" s="5" t="s">
        <v>28</v>
      </c>
      <c r="E18" s="5" t="s">
        <v>3</v>
      </c>
      <c r="F18" s="5" t="s">
        <v>4</v>
      </c>
      <c r="G18" s="5" t="s">
        <v>5</v>
      </c>
      <c r="J18" s="1"/>
      <c r="K18" s="1"/>
    </row>
    <row r="19" spans="1:12" x14ac:dyDescent="0.25">
      <c r="A19" s="3" t="s">
        <v>31</v>
      </c>
      <c r="B19" s="4">
        <v>43344</v>
      </c>
      <c r="C19" s="4">
        <v>44074</v>
      </c>
      <c r="D19" s="3" t="s">
        <v>29</v>
      </c>
      <c r="E19" s="1">
        <v>137935.72467486016</v>
      </c>
      <c r="F19" s="1">
        <v>249995</v>
      </c>
      <c r="G19" s="1">
        <f t="shared" si="0"/>
        <v>112059.27532513984</v>
      </c>
      <c r="J19" s="1"/>
      <c r="K19" s="1"/>
      <c r="L19" s="1"/>
    </row>
    <row r="20" spans="1:12" x14ac:dyDescent="0.25">
      <c r="A20" s="3" t="s">
        <v>32</v>
      </c>
      <c r="B20" s="4">
        <v>43344</v>
      </c>
      <c r="C20" s="4">
        <v>44074</v>
      </c>
      <c r="D20" s="3" t="s">
        <v>30</v>
      </c>
      <c r="E20" s="1">
        <v>87167.187789599964</v>
      </c>
      <c r="F20" s="1">
        <v>150000</v>
      </c>
      <c r="G20" s="1">
        <f t="shared" si="0"/>
        <v>62832.812210400036</v>
      </c>
      <c r="J20" s="1"/>
      <c r="K20" s="1"/>
      <c r="L20" s="1"/>
    </row>
    <row r="21" spans="1:12" x14ac:dyDescent="0.25">
      <c r="B21" s="4"/>
      <c r="C21" s="4"/>
      <c r="E21" s="2"/>
      <c r="F21" s="1"/>
      <c r="G21" s="1"/>
      <c r="J21" s="1"/>
      <c r="K21" s="1"/>
    </row>
    <row r="22" spans="1:12" x14ac:dyDescent="0.25">
      <c r="A22" s="6" t="s">
        <v>11</v>
      </c>
      <c r="B22" s="7"/>
      <c r="C22" s="7"/>
      <c r="D22" s="5"/>
      <c r="E22" s="8">
        <f>SUM(E4:E21)</f>
        <v>1077568.91486446</v>
      </c>
      <c r="F22" s="8">
        <f>SUM(F4:F21)</f>
        <v>1331004.26</v>
      </c>
      <c r="G22" s="8">
        <f>SUM(G4:G21)</f>
        <v>253435.34513553986</v>
      </c>
    </row>
    <row r="23" spans="1:12" x14ac:dyDescent="0.25">
      <c r="A23" s="6" t="s">
        <v>12</v>
      </c>
      <c r="B23" s="7"/>
      <c r="C23" s="7"/>
      <c r="D23" s="5"/>
      <c r="E23" s="8"/>
      <c r="F23" s="9">
        <f>E22/F22</f>
        <v>0.80959088355168751</v>
      </c>
      <c r="G23" s="1"/>
    </row>
    <row r="24" spans="1:12" x14ac:dyDescent="0.25">
      <c r="B24" s="4"/>
      <c r="C24" s="4"/>
      <c r="E24" s="1"/>
      <c r="F24" s="1"/>
      <c r="G24" s="1"/>
    </row>
    <row r="25" spans="1:12" x14ac:dyDescent="0.25">
      <c r="B25" s="4"/>
      <c r="C25" s="4"/>
      <c r="E25" s="1"/>
      <c r="F25" s="1"/>
      <c r="G25" s="1"/>
    </row>
    <row r="27" spans="1:12" x14ac:dyDescent="0.25">
      <c r="E27" s="1"/>
    </row>
    <row r="28" spans="1:12" x14ac:dyDescent="0.25">
      <c r="F28" s="1"/>
    </row>
    <row r="34" spans="7:7" x14ac:dyDescent="0.25">
      <c r="G3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2020-10-24T14:00:31Z</dcterms:modified>
</cp:coreProperties>
</file>