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2260489\Box\_DOUG\_PROJECTS\FinancialAndReporting\WSRTC\QuarterlyReports\2019-10-25\BalanceSheets\"/>
    </mc:Choice>
  </mc:AlternateContent>
  <bookViews>
    <workbookView xWindow="28680" yWindow="-120" windowWidth="29040" windowHeight="15840"/>
  </bookViews>
  <sheets>
    <sheet name="WSRTC Totals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7" l="1"/>
  <c r="G15" i="7"/>
  <c r="F21" i="7"/>
  <c r="E21" i="7" l="1"/>
  <c r="G19" i="7"/>
  <c r="G18" i="7"/>
  <c r="G13" i="7" l="1"/>
  <c r="G12" i="7" l="1"/>
  <c r="G11" i="7"/>
  <c r="G10" i="7"/>
  <c r="G21" i="7" s="1"/>
  <c r="G8" i="7" l="1"/>
  <c r="G5" i="7" l="1"/>
  <c r="F22" i="7" l="1"/>
</calcChain>
</file>

<file path=xl/sharedStrings.xml><?xml version="1.0" encoding="utf-8"?>
<sst xmlns="http://schemas.openxmlformats.org/spreadsheetml/2006/main" count="40" uniqueCount="35">
  <si>
    <t>Start Date</t>
  </si>
  <si>
    <t>End Date</t>
  </si>
  <si>
    <t>MSU Index</t>
  </si>
  <si>
    <t>SpentToDate</t>
  </si>
  <si>
    <t>Budget</t>
  </si>
  <si>
    <t>Remaining</t>
  </si>
  <si>
    <t>Task Order #1 - WSRTC Meeting Coordination and Website Maintenance</t>
  </si>
  <si>
    <t>4W3606</t>
  </si>
  <si>
    <t>Task Order #2 - Rural Traveler Information (One-Stop Shop) Phase 2</t>
  </si>
  <si>
    <t>4W3799</t>
  </si>
  <si>
    <t>Task Order #3 - WSRTC Meeting Coordination, Western States Forum Travel Support and Website Maintenance</t>
  </si>
  <si>
    <t>TOTALS</t>
  </si>
  <si>
    <t>PERCENTAGE</t>
  </si>
  <si>
    <t>4W3965</t>
  </si>
  <si>
    <t>Task Order #4 - WSRTC Meeting Coordination, Western States Forum Travel Support and Website Maintenance</t>
  </si>
  <si>
    <t>4W4418</t>
  </si>
  <si>
    <t>4W5052</t>
  </si>
  <si>
    <t>Task Order #5 - WSRTC Meeting Coordination, Western States Forum Travel Support and Website Maintenance</t>
  </si>
  <si>
    <t>Task Order #7 - WeatherShare Phase 4</t>
  </si>
  <si>
    <t xml:space="preserve">Task Order #8 - WSRTC Meeting Coordination, Western States Forum Travel Support and Website Maintenance </t>
  </si>
  <si>
    <t>Task Order #9 - Rural Traveler Information (One-Stop-Shop) Phase 3</t>
  </si>
  <si>
    <t>4W5954</t>
  </si>
  <si>
    <t>4W5953</t>
  </si>
  <si>
    <t>4W5952</t>
  </si>
  <si>
    <t>Task Order #10 - WSRTC Meeting Coordination, Western States Forum Travel Support and Website Maintenance</t>
  </si>
  <si>
    <t>4W6572</t>
  </si>
  <si>
    <t>Task Order #11 - WSRTC Meeting Coordination, Western States Forum Travel Support and Website Maintenance</t>
  </si>
  <si>
    <t>4W7133</t>
  </si>
  <si>
    <t>USU Index</t>
  </si>
  <si>
    <t>A42847</t>
  </si>
  <si>
    <t>A43014</t>
  </si>
  <si>
    <t>Task Order #1 - Automated Safety Warning System Controller (ASWSC) Phase 3, ATC Migration</t>
  </si>
  <si>
    <t>Task Order #2 - One-Stop-Shop (OSS) Phase 4</t>
  </si>
  <si>
    <t>4W7721</t>
  </si>
  <si>
    <t>Task Order #12 - WSRTC Meeting Coordination, Western States Forum Travel Support and Website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</si>
</sst>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0" xfId="0" applyNumberFormat="1" applyFill="1"/>
    <xf numFmtId="164" fontId="0" fillId="0" borderId="0" xfId="0" applyNumberFormat="1" applyFont="1" applyFill="1"/>
    <xf numFmtId="0" fontId="0" fillId="0" borderId="0" xfId="0" applyFill="1"/>
    <xf numFmtId="14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1" fillId="0" borderId="0" xfId="0" applyNumberFormat="1" applyFont="1" applyFill="1"/>
    <xf numFmtId="164" fontId="1" fillId="0" borderId="0" xfId="0" applyNumberFormat="1" applyFont="1" applyFill="1"/>
    <xf numFmtId="10" fontId="1" fillId="0" borderId="0" xfId="0" applyNumberFormat="1" applyFont="1" applyFill="1"/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tabSelected="1" workbookViewId="0">
      <selection activeCell="E28" sqref="E28"/>
    </sheetView>
  </sheetViews>
  <sheetFormatPr defaultRowHeight="15" x14ac:dyDescent="0.25"/>
  <cols>
    <col min="1" max="1" width="99.28515625" style="3" customWidth="1"/>
    <col min="2" max="4" width="13.28515625" style="3" customWidth="1"/>
    <col min="5" max="5" width="13.42578125" style="3" customWidth="1"/>
    <col min="6" max="6" width="15.140625" style="3" customWidth="1"/>
    <col min="7" max="7" width="12" style="3" customWidth="1"/>
    <col min="8" max="9" width="9.140625" style="3"/>
    <col min="10" max="10" width="13.85546875" style="3" customWidth="1"/>
    <col min="11" max="12" width="10.140625" style="3" bestFit="1" customWidth="1"/>
    <col min="13" max="16384" width="9.140625" style="3"/>
  </cols>
  <sheetData>
    <row r="2" spans="1:12" x14ac:dyDescent="0.25">
      <c r="E2" s="4">
        <v>43668</v>
      </c>
    </row>
    <row r="3" spans="1:12" x14ac:dyDescent="0.2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12" x14ac:dyDescent="0.25">
      <c r="A4" s="3" t="s">
        <v>6</v>
      </c>
      <c r="B4" s="4">
        <v>40695</v>
      </c>
      <c r="C4" s="4">
        <v>40999</v>
      </c>
      <c r="D4" s="3" t="s">
        <v>7</v>
      </c>
      <c r="E4" s="1">
        <v>32845.17</v>
      </c>
      <c r="F4" s="1">
        <v>32845.17</v>
      </c>
      <c r="G4" s="1">
        <v>0</v>
      </c>
    </row>
    <row r="5" spans="1:12" x14ac:dyDescent="0.25">
      <c r="A5" s="3" t="s">
        <v>8</v>
      </c>
      <c r="B5" s="4">
        <v>40817</v>
      </c>
      <c r="C5" s="4">
        <v>42551</v>
      </c>
      <c r="D5" s="3" t="s">
        <v>9</v>
      </c>
      <c r="E5" s="1">
        <v>150000</v>
      </c>
      <c r="F5" s="1">
        <v>150000</v>
      </c>
      <c r="G5" s="1">
        <f>F5-E5</f>
        <v>0</v>
      </c>
      <c r="J5" s="1"/>
      <c r="K5" s="1"/>
    </row>
    <row r="6" spans="1:12" x14ac:dyDescent="0.25">
      <c r="A6" s="3" t="s">
        <v>10</v>
      </c>
      <c r="B6" s="4">
        <v>41000</v>
      </c>
      <c r="C6" s="4">
        <v>41394</v>
      </c>
      <c r="D6" s="3" t="s">
        <v>13</v>
      </c>
      <c r="E6" s="1">
        <v>29358.75</v>
      </c>
      <c r="F6" s="1">
        <v>29358.75</v>
      </c>
      <c r="G6" s="1">
        <v>0</v>
      </c>
      <c r="K6" s="1"/>
    </row>
    <row r="7" spans="1:12" x14ac:dyDescent="0.25">
      <c r="A7" s="3" t="s">
        <v>14</v>
      </c>
      <c r="B7" s="4">
        <v>41395</v>
      </c>
      <c r="C7" s="4">
        <v>41943</v>
      </c>
      <c r="D7" s="3" t="s">
        <v>15</v>
      </c>
      <c r="E7" s="1">
        <v>80000</v>
      </c>
      <c r="F7" s="1">
        <v>80000</v>
      </c>
      <c r="G7" s="1">
        <v>0</v>
      </c>
      <c r="J7" s="1"/>
    </row>
    <row r="8" spans="1:12" x14ac:dyDescent="0.25">
      <c r="A8" s="3" t="s">
        <v>17</v>
      </c>
      <c r="B8" s="4">
        <v>41883</v>
      </c>
      <c r="C8" s="4">
        <v>42551</v>
      </c>
      <c r="D8" s="3" t="s">
        <v>16</v>
      </c>
      <c r="E8" s="1">
        <v>91000</v>
      </c>
      <c r="F8" s="1">
        <v>91000</v>
      </c>
      <c r="G8" s="1">
        <f>F8-E8</f>
        <v>0</v>
      </c>
      <c r="J8" s="1"/>
      <c r="K8" s="1"/>
    </row>
    <row r="9" spans="1:12" x14ac:dyDescent="0.25">
      <c r="B9" s="4"/>
      <c r="C9" s="4"/>
      <c r="E9" s="1"/>
      <c r="F9" s="1"/>
      <c r="G9" s="1"/>
      <c r="J9" s="1"/>
      <c r="K9" s="1"/>
    </row>
    <row r="10" spans="1:12" x14ac:dyDescent="0.25">
      <c r="A10" s="3" t="s">
        <v>18</v>
      </c>
      <c r="B10" s="4">
        <v>42430</v>
      </c>
      <c r="C10" s="4">
        <v>42825</v>
      </c>
      <c r="D10" s="3" t="s">
        <v>23</v>
      </c>
      <c r="E10" s="1">
        <v>98820.76</v>
      </c>
      <c r="F10" s="1">
        <v>98820.76</v>
      </c>
      <c r="G10" s="1">
        <f t="shared" ref="G10:G19" si="0">F10-E10</f>
        <v>0</v>
      </c>
      <c r="J10" s="1"/>
      <c r="K10" s="1"/>
    </row>
    <row r="11" spans="1:12" x14ac:dyDescent="0.25">
      <c r="A11" s="3" t="s">
        <v>19</v>
      </c>
      <c r="B11" s="4">
        <v>42430</v>
      </c>
      <c r="C11" s="4">
        <v>42794</v>
      </c>
      <c r="D11" s="3" t="s">
        <v>22</v>
      </c>
      <c r="E11" s="1">
        <v>60000</v>
      </c>
      <c r="F11" s="1">
        <v>60000</v>
      </c>
      <c r="G11" s="1">
        <f t="shared" si="0"/>
        <v>0</v>
      </c>
      <c r="J11" s="1"/>
      <c r="K11" s="1"/>
    </row>
    <row r="12" spans="1:12" x14ac:dyDescent="0.25">
      <c r="A12" s="3" t="s">
        <v>20</v>
      </c>
      <c r="B12" s="4">
        <v>42430</v>
      </c>
      <c r="C12" s="4">
        <v>43190</v>
      </c>
      <c r="D12" s="3" t="s">
        <v>21</v>
      </c>
      <c r="E12" s="1">
        <v>141381.39000000001</v>
      </c>
      <c r="F12" s="1">
        <v>141381.39000000001</v>
      </c>
      <c r="G12" s="1">
        <f t="shared" si="0"/>
        <v>0</v>
      </c>
      <c r="J12" s="1"/>
      <c r="K12" s="1"/>
    </row>
    <row r="13" spans="1:12" x14ac:dyDescent="0.25">
      <c r="A13" s="3" t="s">
        <v>24</v>
      </c>
      <c r="B13" s="4">
        <v>42795</v>
      </c>
      <c r="C13" s="4">
        <v>43159</v>
      </c>
      <c r="D13" s="3" t="s">
        <v>25</v>
      </c>
      <c r="E13" s="1">
        <v>32827</v>
      </c>
      <c r="F13" s="1">
        <v>32827</v>
      </c>
      <c r="G13" s="1">
        <f t="shared" si="0"/>
        <v>0</v>
      </c>
      <c r="J13" s="1"/>
      <c r="K13" s="1"/>
    </row>
    <row r="14" spans="1:12" x14ac:dyDescent="0.25">
      <c r="A14" s="3" t="s">
        <v>26</v>
      </c>
      <c r="B14" s="4">
        <v>43160</v>
      </c>
      <c r="C14" s="4">
        <v>43524</v>
      </c>
      <c r="D14" s="3" t="s">
        <v>27</v>
      </c>
      <c r="E14" s="1">
        <v>54986.19</v>
      </c>
      <c r="F14" s="1">
        <v>54986.19</v>
      </c>
      <c r="G14" s="1">
        <f>F14-E14</f>
        <v>0</v>
      </c>
      <c r="J14" s="1"/>
      <c r="K14" s="1"/>
    </row>
    <row r="15" spans="1:12" x14ac:dyDescent="0.25">
      <c r="A15" s="3" t="s">
        <v>34</v>
      </c>
      <c r="B15" s="4">
        <v>43525</v>
      </c>
      <c r="C15" s="4">
        <v>43921</v>
      </c>
      <c r="D15" s="3" t="s">
        <v>33</v>
      </c>
      <c r="E15" s="1">
        <v>49977.668399999995</v>
      </c>
      <c r="F15" s="1">
        <v>79526</v>
      </c>
      <c r="G15" s="1">
        <f>F15-E15</f>
        <v>29548.331600000005</v>
      </c>
      <c r="J15" s="1"/>
      <c r="K15" s="1"/>
      <c r="L15" s="1"/>
    </row>
    <row r="16" spans="1:12" x14ac:dyDescent="0.25">
      <c r="B16" s="4"/>
      <c r="C16" s="4"/>
      <c r="E16" s="1"/>
      <c r="F16" s="1"/>
      <c r="G16" s="1"/>
      <c r="J16" s="1"/>
      <c r="K16" s="1"/>
    </row>
    <row r="17" spans="1:12" x14ac:dyDescent="0.25">
      <c r="B17" s="5" t="s">
        <v>0</v>
      </c>
      <c r="C17" s="5" t="s">
        <v>1</v>
      </c>
      <c r="D17" s="5" t="s">
        <v>28</v>
      </c>
      <c r="E17" s="5" t="s">
        <v>3</v>
      </c>
      <c r="F17" s="5" t="s">
        <v>4</v>
      </c>
      <c r="G17" s="5" t="s">
        <v>5</v>
      </c>
      <c r="J17" s="1"/>
      <c r="K17" s="1"/>
    </row>
    <row r="18" spans="1:12" x14ac:dyDescent="0.25">
      <c r="A18" s="3" t="s">
        <v>31</v>
      </c>
      <c r="B18" s="4">
        <v>43344</v>
      </c>
      <c r="C18" s="4">
        <v>44074</v>
      </c>
      <c r="D18" s="3" t="s">
        <v>29</v>
      </c>
      <c r="E18" s="1">
        <v>59870.814674859983</v>
      </c>
      <c r="F18" s="1">
        <v>249995</v>
      </c>
      <c r="G18" s="1">
        <f t="shared" si="0"/>
        <v>190124.18532514002</v>
      </c>
      <c r="J18" s="1"/>
      <c r="K18" s="1"/>
      <c r="L18" s="1"/>
    </row>
    <row r="19" spans="1:12" x14ac:dyDescent="0.25">
      <c r="A19" s="3" t="s">
        <v>32</v>
      </c>
      <c r="B19" s="4">
        <v>43344</v>
      </c>
      <c r="C19" s="4">
        <v>44074</v>
      </c>
      <c r="D19" s="3" t="s">
        <v>30</v>
      </c>
      <c r="E19" s="1">
        <v>44606.447789600003</v>
      </c>
      <c r="F19" s="1">
        <v>150000</v>
      </c>
      <c r="G19" s="1">
        <f t="shared" si="0"/>
        <v>105393.5522104</v>
      </c>
      <c r="J19" s="1"/>
      <c r="K19" s="1"/>
      <c r="L19" s="1"/>
    </row>
    <row r="20" spans="1:12" x14ac:dyDescent="0.25">
      <c r="B20" s="4"/>
      <c r="C20" s="4"/>
      <c r="E20" s="2"/>
      <c r="F20" s="1"/>
      <c r="G20" s="1"/>
      <c r="J20" s="1"/>
      <c r="K20" s="1"/>
    </row>
    <row r="21" spans="1:12" x14ac:dyDescent="0.25">
      <c r="A21" s="6" t="s">
        <v>11</v>
      </c>
      <c r="B21" s="7"/>
      <c r="C21" s="7"/>
      <c r="D21" s="5"/>
      <c r="E21" s="8">
        <f>SUM(E4:E20)</f>
        <v>925674.19086445996</v>
      </c>
      <c r="F21" s="8">
        <f>SUM(F4:F20)</f>
        <v>1250740.26</v>
      </c>
      <c r="G21" s="8">
        <f>SUM(G4:G20)</f>
        <v>325066.06913554005</v>
      </c>
    </row>
    <row r="22" spans="1:12" x14ac:dyDescent="0.25">
      <c r="A22" s="6" t="s">
        <v>12</v>
      </c>
      <c r="B22" s="7"/>
      <c r="C22" s="7"/>
      <c r="D22" s="5"/>
      <c r="E22" s="8"/>
      <c r="F22" s="9">
        <f>E21/F21</f>
        <v>0.74010105892366485</v>
      </c>
      <c r="G22" s="1"/>
    </row>
    <row r="23" spans="1:12" x14ac:dyDescent="0.25">
      <c r="B23" s="4"/>
      <c r="C23" s="4"/>
      <c r="E23" s="1"/>
      <c r="F23" s="1"/>
      <c r="G23" s="1"/>
    </row>
    <row r="24" spans="1:12" x14ac:dyDescent="0.25">
      <c r="B24" s="4"/>
      <c r="C24" s="4"/>
      <c r="E24" s="1"/>
      <c r="F24" s="1"/>
      <c r="G24" s="1"/>
    </row>
    <row r="26" spans="1:12" x14ac:dyDescent="0.25">
      <c r="E26" s="1"/>
    </row>
    <row r="27" spans="1:12" x14ac:dyDescent="0.25">
      <c r="F27" s="1"/>
    </row>
    <row r="33" spans="7:7" x14ac:dyDescent="0.25">
      <c r="G33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WSRTC Totals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Doug Galarus</cp:lastModifiedBy>
  <cp:lastPrinted>2012-01-11T18:21:09Z</cp:lastPrinted>
  <dcterms:created xsi:type="dcterms:W3CDTF">2011-07-27T14:46:18Z</dcterms:created>
  <dcterms:modified xsi:type="dcterms:W3CDTF">2019-10-25T10:51:30Z</dcterms:modified>
</cp:coreProperties>
</file>