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19-04-24\BalanceSheets\"/>
    </mc:Choice>
  </mc:AlternateContent>
  <bookViews>
    <workbookView xWindow="28680" yWindow="-120" windowWidth="29040" windowHeight="15840"/>
  </bookViews>
  <sheets>
    <sheet name="WSRTC Totals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7" l="1"/>
  <c r="E15" i="7"/>
  <c r="G15" i="7" s="1"/>
  <c r="F21" i="7"/>
  <c r="E21" i="7" l="1"/>
  <c r="G19" i="7"/>
  <c r="G18" i="7"/>
  <c r="G13" i="7" l="1"/>
  <c r="G12" i="7" l="1"/>
  <c r="G11" i="7"/>
  <c r="G10" i="7"/>
  <c r="G21" i="7" s="1"/>
  <c r="G8" i="7" l="1"/>
  <c r="G5" i="7" l="1"/>
  <c r="F22" i="7" l="1"/>
</calcChain>
</file>

<file path=xl/sharedStrings.xml><?xml version="1.0" encoding="utf-8"?>
<sst xmlns="http://schemas.openxmlformats.org/spreadsheetml/2006/main" count="40" uniqueCount="35">
  <si>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</si>
  <si>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</si>
  <si>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</si>
  <si>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</si>
  <si>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</si>
  <si>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</si>
  <si>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</si>
  <si>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</si>
  <si>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</si>
  <si>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</si>
  <si>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</si>
  <si>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</si>
  <si>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</si>
  <si>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</si>
  <si>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</si>
  <si>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</si>
  <si>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</si>
  <si>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</si>
  <si>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</si>
  <si>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</si>
  <si>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</si>
  <si>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</si>
  <si>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</si>
  <si>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</si>
  <si>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</si>
  <si>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</si>
  <si>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</si>
  <si>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</si>
  <si>
    <t>USU Index</t>
  </si>
  <si>
    <t>A42847</t>
  </si>
  <si>
    <t>A43014</t>
  </si>
  <si>
    <t>Task Order #1 - Automated Safety Warning System Controller (ASWSC) Phase 3, ATC Migration</t>
  </si>
  <si>
    <t>Task Order #2 - One-Stop-Shop (OSS) Phase 4</t>
  </si>
  <si>
    <t>4W7721</t>
  </si>
  <si>
    <t>Task Order #12 - WSRTC Meeting Coordination, Western States Forum Travel Support and Website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</si>
</sst>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  <xf numFmtId="164" fontId="0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workbookViewId="0">
      <selection activeCell="G30" sqref="G30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5.140625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43579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98820.76</v>
      </c>
      <c r="F10" s="9">
        <v>98820.76</v>
      </c>
      <c r="G10" s="9">
        <f t="shared" ref="G10:G19" si="0">F10-E10</f>
        <v>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 t="shared" si="0"/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141381.39000000001</v>
      </c>
      <c r="F12" s="9">
        <v>141381.39000000001</v>
      </c>
      <c r="G12" s="9">
        <f t="shared" si="0"/>
        <v>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43159</v>
      </c>
      <c r="D13" s="10" t="s">
        <v>25</v>
      </c>
      <c r="E13" s="11">
        <v>32827</v>
      </c>
      <c r="F13" s="9">
        <v>32827</v>
      </c>
      <c r="G13" s="9">
        <f t="shared" si="0"/>
        <v>0</v>
      </c>
      <c r="J13" s="9"/>
      <c r="K13" s="9"/>
    </row>
    <row r="14" spans="1:11" s="10" customFormat="1" x14ac:dyDescent="0.25">
      <c r="A14" s="10" t="s">
        <v>26</v>
      </c>
      <c r="B14" s="8">
        <v>43160</v>
      </c>
      <c r="C14" s="8">
        <v>43524</v>
      </c>
      <c r="D14" s="10" t="s">
        <v>27</v>
      </c>
      <c r="E14" s="11">
        <v>54986.19</v>
      </c>
      <c r="F14" s="11">
        <v>54986.19</v>
      </c>
      <c r="G14" s="9">
        <f>F14-E14</f>
        <v>0</v>
      </c>
      <c r="J14" s="9"/>
      <c r="K14" s="9"/>
    </row>
    <row r="15" spans="1:11" s="10" customFormat="1" x14ac:dyDescent="0.25">
      <c r="A15" s="10" t="s">
        <v>34</v>
      </c>
      <c r="B15" s="8">
        <v>43525</v>
      </c>
      <c r="C15" s="8">
        <v>43921</v>
      </c>
      <c r="D15" s="10" t="s">
        <v>33</v>
      </c>
      <c r="E15" s="11">
        <f>79526-79143.04</f>
        <v>382.9600000000064</v>
      </c>
      <c r="F15" s="9">
        <v>79526</v>
      </c>
      <c r="G15" s="9">
        <f>F15-E15</f>
        <v>79143.039999999994</v>
      </c>
      <c r="J15" s="9"/>
      <c r="K15" s="9"/>
    </row>
    <row r="16" spans="1:11" s="10" customFormat="1" x14ac:dyDescent="0.25">
      <c r="B16" s="8"/>
      <c r="C16" s="8"/>
      <c r="E16" s="11"/>
      <c r="F16" s="9"/>
      <c r="G16" s="9"/>
      <c r="J16" s="9"/>
      <c r="K16" s="9"/>
    </row>
    <row r="17" spans="1:11" s="10" customFormat="1" x14ac:dyDescent="0.25">
      <c r="B17" s="3" t="s">
        <v>0</v>
      </c>
      <c r="C17" s="3" t="s">
        <v>1</v>
      </c>
      <c r="D17" s="3" t="s">
        <v>28</v>
      </c>
      <c r="E17" s="3" t="s">
        <v>3</v>
      </c>
      <c r="F17" s="3" t="s">
        <v>4</v>
      </c>
      <c r="G17" s="3" t="s">
        <v>5</v>
      </c>
      <c r="J17" s="9"/>
      <c r="K17" s="9"/>
    </row>
    <row r="18" spans="1:11" s="10" customFormat="1" x14ac:dyDescent="0.25">
      <c r="A18" s="10" t="s">
        <v>31</v>
      </c>
      <c r="B18" s="8">
        <v>43344</v>
      </c>
      <c r="C18" s="8">
        <v>44074</v>
      </c>
      <c r="D18" s="10" t="s">
        <v>29</v>
      </c>
      <c r="E18" s="11">
        <v>32500</v>
      </c>
      <c r="F18" s="9">
        <v>249995</v>
      </c>
      <c r="G18" s="9">
        <f t="shared" si="0"/>
        <v>217495</v>
      </c>
      <c r="J18" s="9"/>
      <c r="K18" s="9"/>
    </row>
    <row r="19" spans="1:11" s="10" customFormat="1" x14ac:dyDescent="0.25">
      <c r="A19" s="10" t="s">
        <v>32</v>
      </c>
      <c r="B19" s="8">
        <v>43344</v>
      </c>
      <c r="C19" s="8">
        <v>44074</v>
      </c>
      <c r="D19" s="10" t="s">
        <v>30</v>
      </c>
      <c r="E19" s="12">
        <v>31000</v>
      </c>
      <c r="F19" s="9">
        <v>150000</v>
      </c>
      <c r="G19" s="9">
        <f t="shared" si="0"/>
        <v>119000</v>
      </c>
      <c r="J19" s="9"/>
      <c r="K19" s="9"/>
    </row>
    <row r="20" spans="1:11" s="10" customFormat="1" x14ac:dyDescent="0.25">
      <c r="B20" s="8"/>
      <c r="C20" s="8"/>
      <c r="E20" s="12"/>
      <c r="F20" s="9"/>
      <c r="G20" s="9"/>
      <c r="J20" s="9"/>
      <c r="K20" s="9"/>
    </row>
    <row r="21" spans="1:11" x14ac:dyDescent="0.25">
      <c r="A21" s="4" t="s">
        <v>11</v>
      </c>
      <c r="B21" s="5"/>
      <c r="C21" s="5"/>
      <c r="D21" s="3"/>
      <c r="E21" s="6">
        <f>SUM(E4:E20)</f>
        <v>835102.22</v>
      </c>
      <c r="F21" s="6">
        <f>SUM(F4:F20)</f>
        <v>1250740.26</v>
      </c>
      <c r="G21" s="6">
        <f>SUM(G4:G20)</f>
        <v>415638.04</v>
      </c>
    </row>
    <row r="22" spans="1:11" x14ac:dyDescent="0.25">
      <c r="A22" s="4" t="s">
        <v>12</v>
      </c>
      <c r="B22" s="5"/>
      <c r="C22" s="5"/>
      <c r="D22" s="3"/>
      <c r="E22" s="6"/>
      <c r="F22" s="7">
        <f>E21/F21</f>
        <v>0.66768636679209481</v>
      </c>
      <c r="G22" s="2"/>
    </row>
    <row r="23" spans="1:11" x14ac:dyDescent="0.25">
      <c r="B23" s="1"/>
      <c r="C23" s="1"/>
      <c r="E23" s="2"/>
      <c r="F23" s="2"/>
      <c r="G23" s="2"/>
    </row>
    <row r="24" spans="1:11" x14ac:dyDescent="0.25">
      <c r="B24" s="1"/>
      <c r="C24" s="1"/>
      <c r="E24" s="2"/>
      <c r="F24" s="2"/>
      <c r="G24" s="2"/>
    </row>
    <row r="27" spans="1:11" x14ac:dyDescent="0.25">
      <c r="F27" s="9"/>
    </row>
    <row r="33" spans="7:7" x14ac:dyDescent="0.25">
      <c r="G33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2019-04-25T15:23:45Z</dcterms:modified>
</cp:coreProperties>
</file>