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4W6572WSRTC-Travel-TaskOrder10\QuarterlyReports\BudgetBalanceSheet\"/>
    </mc:Choice>
  </mc:AlternateContent>
  <bookViews>
    <workbookView xWindow="60" yWindow="1365" windowWidth="18000" windowHeight="10215"/>
  </bookViews>
  <sheets>
    <sheet name="WSRTC Totals" sheetId="7" r:id="rId1"/>
  </sheets>
  <calcPr calcId="152511"/>
</workbook>
</file>

<file path=xl/calcChain.xml><?xml version="1.0" encoding="utf-8"?>
<calcChain xmlns="http://schemas.openxmlformats.org/spreadsheetml/2006/main">
  <c r="G13" i="7" l="1"/>
  <c r="F14" i="7"/>
  <c r="E14" i="7"/>
  <c r="G12" i="7" l="1"/>
  <c r="G11" i="7"/>
  <c r="G10" i="7"/>
  <c r="G14" i="7" l="1"/>
  <c r="F15" i="7"/>
  <c r="G8" i="7" l="1"/>
  <c r="G5" i="7" l="1"/>
</calcChain>
</file>

<file path=xl/sharedStrings.xml><?xml version="1.0" encoding="utf-8"?>
<sst xmlns="http://schemas.openxmlformats.org/spreadsheetml/2006/main" count="26" uniqueCount="26">
  <si>
    <t>Start Date</t>
  </si>
  <si>
    <t>End Date</t>
  </si>
  <si>
    <t>MSU Index</t>
  </si>
  <si>
    <t>SpentToDate</t>
  </si>
  <si>
    <t>Budget</t>
  </si>
  <si>
    <t>Remaining</t>
  </si>
  <si>
    <t>Task Order #1 - WSRTC Meeting Coordination and Website Maintenance</t>
  </si>
  <si>
    <t>4W3606</t>
  </si>
  <si>
    <t>Task Order #2 - Rural Traveler Information (One-Stop Shop) Phase 2</t>
  </si>
  <si>
    <t>4W3799</t>
  </si>
  <si>
    <t>Task Order #3 - WSRTC Meeting Coordination, Western States Forum Travel Support and Website Maintenance</t>
  </si>
  <si>
    <t>TOTALS</t>
  </si>
  <si>
    <t>PERCENTAGE</t>
  </si>
  <si>
    <t>4W3965</t>
  </si>
  <si>
    <t>Task Order #4 - WSRTC Meeting Coordination, Western States Forum Travel Support and Website Maintenance</t>
  </si>
  <si>
    <t>4W4418</t>
  </si>
  <si>
    <t>4W5052</t>
  </si>
  <si>
    <t>Task Order #5 - WSRTC Meeting Coordination, Western States Forum Travel Support and Website Maintenance</t>
  </si>
  <si>
    <t>Task Order #7 - WeatherShare Phase 4</t>
  </si>
  <si>
    <t xml:space="preserve">Task Order #8 - WSRTC Meeting Coordination, Western States Forum Travel Support and Website Maintenance </t>
  </si>
  <si>
    <t>Task Order #9 - Rural Traveler Information (One-Stop-Shop) Phase 3</t>
  </si>
  <si>
    <t>4W5954</t>
  </si>
  <si>
    <t>4W5953</t>
  </si>
  <si>
    <t>4W5952</t>
  </si>
  <si>
    <t>Task Order #10 - WSRTC Meeting Coordination, Western States Forum Travel Support and Website Maintenance</t>
  </si>
  <si>
    <t>4W6572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</si>
</sst>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3" fillId="0" borderId="0"/>
  </cellStyleXfs>
  <cellXfs count="12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right"/>
    </xf>
    <xf numFmtId="14" fontId="1" fillId="0" borderId="0" xfId="0" applyNumberFormat="1" applyFont="1"/>
    <xf numFmtId="164" fontId="1" fillId="0" borderId="0" xfId="0" applyNumberFormat="1" applyFont="1"/>
    <xf numFmtId="10" fontId="1" fillId="0" borderId="0" xfId="0" applyNumberFormat="1" applyFont="1"/>
    <xf numFmtId="14" fontId="0" fillId="0" borderId="0" xfId="0" applyNumberFormat="1"/>
    <xf numFmtId="164" fontId="0" fillId="0" borderId="0" xfId="0" applyNumberFormat="1"/>
    <xf numFmtId="0" fontId="0" fillId="0" borderId="0" xfId="0"/>
    <xf numFmtId="164" fontId="0" fillId="0" borderId="0" xfId="0" applyNumberFormat="1" applyFill="1"/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6"/>
  <sheetViews>
    <sheetView tabSelected="1" workbookViewId="0">
      <selection activeCell="E10" sqref="E10"/>
    </sheetView>
  </sheetViews>
  <sheetFormatPr defaultRowHeight="15" x14ac:dyDescent="0.25"/>
  <cols>
    <col min="1" max="1" width="99.28515625" customWidth="1"/>
    <col min="2" max="4" width="13.28515625" customWidth="1"/>
    <col min="5" max="5" width="13.42578125" customWidth="1"/>
    <col min="6" max="6" width="11.140625" bestFit="1" customWidth="1"/>
    <col min="7" max="7" width="12" customWidth="1"/>
    <col min="10" max="10" width="13.85546875" customWidth="1"/>
    <col min="11" max="11" width="10.140625" bestFit="1" customWidth="1"/>
  </cols>
  <sheetData>
    <row r="2" spans="1:11" x14ac:dyDescent="0.25">
      <c r="E2" s="1">
        <v>43008</v>
      </c>
    </row>
    <row r="3" spans="1:11" x14ac:dyDescent="0.25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</row>
    <row r="4" spans="1:11" x14ac:dyDescent="0.25">
      <c r="A4" t="s">
        <v>6</v>
      </c>
      <c r="B4" s="1">
        <v>40695</v>
      </c>
      <c r="C4" s="1">
        <v>40999</v>
      </c>
      <c r="D4" t="s">
        <v>7</v>
      </c>
      <c r="E4" s="9">
        <v>32845.17</v>
      </c>
      <c r="F4" s="2">
        <v>32845.17</v>
      </c>
      <c r="G4" s="2">
        <v>0</v>
      </c>
    </row>
    <row r="5" spans="1:11" x14ac:dyDescent="0.25">
      <c r="A5" t="s">
        <v>8</v>
      </c>
      <c r="B5" s="1">
        <v>40817</v>
      </c>
      <c r="C5" s="1">
        <v>42551</v>
      </c>
      <c r="D5" t="s">
        <v>9</v>
      </c>
      <c r="E5" s="9">
        <v>150000</v>
      </c>
      <c r="F5" s="2">
        <v>150000</v>
      </c>
      <c r="G5" s="2">
        <f>F5-E5</f>
        <v>0</v>
      </c>
      <c r="J5" s="9"/>
      <c r="K5" s="9"/>
    </row>
    <row r="6" spans="1:11" x14ac:dyDescent="0.25">
      <c r="A6" t="s">
        <v>10</v>
      </c>
      <c r="B6" s="1">
        <v>41000</v>
      </c>
      <c r="C6" s="1">
        <v>41394</v>
      </c>
      <c r="D6" t="s">
        <v>13</v>
      </c>
      <c r="E6" s="2">
        <v>29358.75</v>
      </c>
      <c r="F6" s="2">
        <v>29358.75</v>
      </c>
      <c r="G6" s="2">
        <v>0</v>
      </c>
      <c r="K6" s="9"/>
    </row>
    <row r="7" spans="1:11" s="10" customFormat="1" x14ac:dyDescent="0.25">
      <c r="A7" s="10" t="s">
        <v>14</v>
      </c>
      <c r="B7" s="8">
        <v>41395</v>
      </c>
      <c r="C7" s="8">
        <v>41943</v>
      </c>
      <c r="D7" s="10" t="s">
        <v>15</v>
      </c>
      <c r="E7" s="9">
        <v>80000</v>
      </c>
      <c r="F7" s="9">
        <v>80000</v>
      </c>
      <c r="G7" s="9">
        <v>0</v>
      </c>
      <c r="J7" s="9"/>
    </row>
    <row r="8" spans="1:11" s="10" customFormat="1" x14ac:dyDescent="0.25">
      <c r="A8" s="10" t="s">
        <v>17</v>
      </c>
      <c r="B8" s="8">
        <v>41883</v>
      </c>
      <c r="C8" s="8">
        <v>42551</v>
      </c>
      <c r="D8" s="10" t="s">
        <v>16</v>
      </c>
      <c r="E8" s="9">
        <v>91000</v>
      </c>
      <c r="F8" s="9">
        <v>91000</v>
      </c>
      <c r="G8" s="9">
        <f>F8-E8</f>
        <v>0</v>
      </c>
      <c r="J8" s="9"/>
      <c r="K8" s="9"/>
    </row>
    <row r="9" spans="1:11" s="10" customFormat="1" x14ac:dyDescent="0.25">
      <c r="B9" s="8"/>
      <c r="C9" s="8"/>
      <c r="E9" s="9"/>
      <c r="F9" s="9"/>
      <c r="G9" s="9"/>
      <c r="J9" s="9"/>
      <c r="K9" s="9"/>
    </row>
    <row r="10" spans="1:11" s="10" customFormat="1" x14ac:dyDescent="0.25">
      <c r="A10" s="10" t="s">
        <v>18</v>
      </c>
      <c r="B10" s="8">
        <v>42430</v>
      </c>
      <c r="C10" s="8">
        <v>42825</v>
      </c>
      <c r="D10" s="10" t="s">
        <v>23</v>
      </c>
      <c r="E10" s="11">
        <v>91000</v>
      </c>
      <c r="F10" s="9">
        <v>100000</v>
      </c>
      <c r="G10" s="9">
        <f>F10-E10</f>
        <v>9000</v>
      </c>
      <c r="J10" s="9"/>
      <c r="K10" s="9"/>
    </row>
    <row r="11" spans="1:11" s="10" customFormat="1" x14ac:dyDescent="0.25">
      <c r="A11" s="10" t="s">
        <v>19</v>
      </c>
      <c r="B11" s="8">
        <v>42430</v>
      </c>
      <c r="C11" s="8">
        <v>42794</v>
      </c>
      <c r="D11" s="10" t="s">
        <v>22</v>
      </c>
      <c r="E11" s="11">
        <v>60000</v>
      </c>
      <c r="F11" s="9">
        <v>60000</v>
      </c>
      <c r="G11" s="9">
        <f>F11-E11</f>
        <v>0</v>
      </c>
      <c r="J11" s="9"/>
      <c r="K11" s="9"/>
    </row>
    <row r="12" spans="1:11" s="10" customFormat="1" x14ac:dyDescent="0.25">
      <c r="A12" s="10" t="s">
        <v>20</v>
      </c>
      <c r="B12" s="8">
        <v>42430</v>
      </c>
      <c r="C12" s="8">
        <v>43190</v>
      </c>
      <c r="D12" s="10" t="s">
        <v>21</v>
      </c>
      <c r="E12" s="11">
        <v>140000</v>
      </c>
      <c r="F12" s="9">
        <v>300000</v>
      </c>
      <c r="G12" s="9">
        <f>F12-E12</f>
        <v>160000</v>
      </c>
      <c r="J12" s="9"/>
      <c r="K12" s="9"/>
    </row>
    <row r="13" spans="1:11" s="10" customFormat="1" x14ac:dyDescent="0.25">
      <c r="A13" s="10" t="s">
        <v>24</v>
      </c>
      <c r="B13" s="8">
        <v>42795</v>
      </c>
      <c r="C13" s="8">
        <v>43187</v>
      </c>
      <c r="D13" s="10" t="s">
        <v>25</v>
      </c>
      <c r="E13" s="11">
        <v>27500</v>
      </c>
      <c r="F13" s="9">
        <v>60000</v>
      </c>
      <c r="G13" s="9">
        <f>F13-E13</f>
        <v>32500</v>
      </c>
      <c r="J13" s="9"/>
      <c r="K13" s="9"/>
    </row>
    <row r="14" spans="1:11" x14ac:dyDescent="0.25">
      <c r="A14" s="4" t="s">
        <v>11</v>
      </c>
      <c r="B14" s="5"/>
      <c r="C14" s="5"/>
      <c r="D14" s="3"/>
      <c r="E14" s="6">
        <f>SUM(E4:E13)</f>
        <v>701703.91999999993</v>
      </c>
      <c r="F14" s="6">
        <f>SUM(F4:F13)</f>
        <v>903203.91999999993</v>
      </c>
      <c r="G14" s="6">
        <f>SUM(G4:G13)</f>
        <v>201500</v>
      </c>
    </row>
    <row r="15" spans="1:11" x14ac:dyDescent="0.25">
      <c r="A15" s="4" t="s">
        <v>12</v>
      </c>
      <c r="B15" s="5"/>
      <c r="C15" s="5"/>
      <c r="D15" s="3"/>
      <c r="E15" s="6"/>
      <c r="F15" s="7">
        <f>E14/F14</f>
        <v>0.77690530838262972</v>
      </c>
      <c r="G15" s="2"/>
    </row>
    <row r="16" spans="1:11" x14ac:dyDescent="0.25">
      <c r="B16" s="1"/>
      <c r="C16" s="1"/>
      <c r="E16" s="2"/>
      <c r="F16" s="2"/>
      <c r="G16" s="2"/>
    </row>
    <row r="17" spans="2:7" x14ac:dyDescent="0.25">
      <c r="B17" s="1"/>
      <c r="C17" s="1"/>
      <c r="E17" s="2"/>
      <c r="F17" s="2"/>
      <c r="G17" s="2"/>
    </row>
    <row r="26" spans="2:7" x14ac:dyDescent="0.25">
      <c r="G26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WSRTC Totals</vt:lpstr>
    </vt:vector>
  </TitlesOfParts>
  <Company>Montana State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Koon</dc:creator>
  <cp:lastModifiedBy>Galarus, Doug</cp:lastModifiedBy>
  <cp:lastPrinted>2012-01-11T18:21:09Z</cp:lastPrinted>
  <dcterms:created xsi:type="dcterms:W3CDTF">2011-07-27T14:46:18Z</dcterms:created>
  <dcterms:modified xsi:type="dcterms:W3CDTF">2017-10-13T15:55:52Z</dcterms:modified>
</cp:coreProperties>
</file>