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285" windowWidth="17490" windowHeight="940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L23" i="1" l="1"/>
  <c r="G23" i="1" l="1"/>
  <c r="B23" i="1" l="1"/>
  <c r="I13" i="1"/>
  <c r="I12" i="1"/>
  <c r="I11" i="1"/>
  <c r="J23" i="1" l="1"/>
  <c r="I23" i="1"/>
  <c r="F9" i="1"/>
  <c r="F10" i="1"/>
  <c r="F11" i="1"/>
  <c r="F12" i="1"/>
  <c r="F13" i="1"/>
  <c r="K23" i="1"/>
  <c r="H23" i="1"/>
  <c r="F23" i="1" l="1"/>
</calcChain>
</file>

<file path=xl/sharedStrings.xml><?xml version="1.0" encoding="utf-8"?>
<sst xmlns="http://schemas.openxmlformats.org/spreadsheetml/2006/main" count="28" uniqueCount="24">
  <si>
    <t>Final</t>
  </si>
  <si>
    <t>State</t>
  </si>
  <si>
    <t>$ Committed on Website</t>
  </si>
  <si>
    <t>Program Code (e.g., L560)</t>
  </si>
  <si>
    <t>Contribution Percentage</t>
  </si>
  <si>
    <t>Originally Obligated in FMIS</t>
  </si>
  <si>
    <t>Currently Obligated in FMIS</t>
  </si>
  <si>
    <t>Total Expenditures Per State</t>
  </si>
  <si>
    <t xml:space="preserve">Actual Expenditure Distribution </t>
  </si>
  <si>
    <t>Variance Over/ (Under)</t>
  </si>
  <si>
    <t xml:space="preserve">Actual Expense % </t>
  </si>
  <si>
    <t>Note:</t>
  </si>
  <si>
    <t>Montana</t>
  </si>
  <si>
    <t>L560</t>
  </si>
  <si>
    <t xml:space="preserve">Project Manager:  </t>
  </si>
  <si>
    <t>Project No.: TPF-5(180)</t>
  </si>
  <si>
    <t>FHWA</t>
  </si>
  <si>
    <t>California</t>
  </si>
  <si>
    <t>Missouri</t>
  </si>
  <si>
    <t>Oregon</t>
  </si>
  <si>
    <r>
      <t xml:space="preserve">Invoice Amount       </t>
    </r>
    <r>
      <rPr>
        <b/>
        <sz val="11"/>
        <color rgb="FFFF0000"/>
        <rFont val="Times New Roman"/>
        <family val="1"/>
      </rPr>
      <t>$790,000</t>
    </r>
  </si>
  <si>
    <t xml:space="preserve">UDO </t>
  </si>
  <si>
    <t>: Wen-huei Phillip Yen</t>
  </si>
  <si>
    <t>as of 7/14/2014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</si>
</sst>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00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u/>
      <sz val="11"/>
      <name val="Times New Roman"/>
      <family val="1"/>
    </font>
    <font>
      <b/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64" fontId="3" fillId="0" borderId="0" xfId="0" applyNumberFormat="1" applyFont="1" applyFill="1"/>
    <xf numFmtId="0" fontId="3" fillId="0" borderId="0" xfId="0" applyFont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Fill="1" applyBorder="1" applyAlignment="1">
      <alignment horizontal="center"/>
    </xf>
    <xf numFmtId="164" fontId="3" fillId="0" borderId="0" xfId="0" applyNumberFormat="1" applyFont="1" applyFill="1" applyBorder="1"/>
    <xf numFmtId="0" fontId="3" fillId="0" borderId="0" xfId="0" applyFont="1" applyBorder="1"/>
    <xf numFmtId="0" fontId="3" fillId="0" borderId="0" xfId="0" applyFont="1" applyFill="1" applyAlignment="1">
      <alignment horizontal="center" vertical="top"/>
    </xf>
    <xf numFmtId="0" fontId="2" fillId="0" borderId="0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3" fillId="0" borderId="1" xfId="0" applyFont="1" applyBorder="1"/>
    <xf numFmtId="0" fontId="3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3" fillId="0" borderId="3" xfId="0" applyFont="1" applyFill="1" applyBorder="1"/>
    <xf numFmtId="43" fontId="3" fillId="0" borderId="3" xfId="1" applyFont="1" applyFill="1" applyBorder="1" applyAlignment="1">
      <alignment horizontal="right"/>
    </xf>
    <xf numFmtId="0" fontId="3" fillId="0" borderId="3" xfId="0" applyFont="1" applyBorder="1" applyAlignment="1">
      <alignment horizontal="center"/>
    </xf>
    <xf numFmtId="39" fontId="3" fillId="2" borderId="3" xfId="2" applyNumberFormat="1" applyFont="1" applyFill="1" applyBorder="1"/>
    <xf numFmtId="43" fontId="3" fillId="0" borderId="3" xfId="1" applyFont="1" applyBorder="1"/>
    <xf numFmtId="43" fontId="3" fillId="0" borderId="3" xfId="1" applyFont="1" applyBorder="1" applyAlignment="1">
      <alignment horizontal="right"/>
    </xf>
    <xf numFmtId="43" fontId="3" fillId="2" borderId="3" xfId="1" applyFont="1" applyFill="1" applyBorder="1" applyAlignment="1">
      <alignment horizontal="right"/>
    </xf>
    <xf numFmtId="43" fontId="2" fillId="0" borderId="3" xfId="1" applyFont="1" applyFill="1" applyBorder="1" applyAlignment="1">
      <alignment horizontal="right"/>
    </xf>
    <xf numFmtId="0" fontId="3" fillId="0" borderId="3" xfId="0" applyFont="1" applyFill="1" applyBorder="1" applyAlignment="1">
      <alignment horizontal="center" vertical="top"/>
    </xf>
    <xf numFmtId="164" fontId="2" fillId="2" borderId="3" xfId="0" applyNumberFormat="1" applyFont="1" applyFill="1" applyBorder="1" applyAlignment="1">
      <alignment horizontal="right"/>
    </xf>
    <xf numFmtId="10" fontId="2" fillId="0" borderId="3" xfId="0" applyNumberFormat="1" applyFont="1" applyFill="1" applyBorder="1" applyAlignment="1">
      <alignment horizontal="right"/>
    </xf>
    <xf numFmtId="164" fontId="2" fillId="0" borderId="3" xfId="0" applyNumberFormat="1" applyFont="1" applyFill="1" applyBorder="1" applyAlignment="1">
      <alignment horizontal="right"/>
    </xf>
    <xf numFmtId="43" fontId="2" fillId="0" borderId="3" xfId="1" applyFont="1" applyBorder="1"/>
    <xf numFmtId="0" fontId="3" fillId="0" borderId="0" xfId="0" applyFont="1" applyFill="1" applyBorder="1"/>
    <xf numFmtId="0" fontId="4" fillId="0" borderId="0" xfId="0" applyFont="1" applyFill="1" applyBorder="1"/>
    <xf numFmtId="0" fontId="3" fillId="0" borderId="0" xfId="0" applyFont="1" applyFill="1" applyAlignment="1"/>
    <xf numFmtId="0" fontId="3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165" fontId="3" fillId="0" borderId="3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0" fontId="2" fillId="0" borderId="1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1"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workbookViewId="0">
      <selection activeCell="F30" sqref="F30"/>
    </sheetView>
  </sheetViews>
  <sheetFormatPr defaultColWidth="9.140625" defaultRowHeight="15" x14ac:dyDescent="0.25"/>
  <cols>
    <col min="1" max="1" width="16" style="6" customWidth="1"/>
    <col min="2" max="2" width="12.7109375" style="6" customWidth="1"/>
    <col min="3" max="3" width="11.42578125" style="6" customWidth="1"/>
    <col min="4" max="4" width="14.140625" style="6" customWidth="1"/>
    <col min="5" max="5" width="15.5703125" style="6" customWidth="1"/>
    <col min="6" max="7" width="14.85546875" style="6" customWidth="1"/>
    <col min="8" max="8" width="13.5703125" style="6" customWidth="1"/>
    <col min="9" max="9" width="13.7109375" style="6" customWidth="1"/>
    <col min="10" max="10" width="13.140625" style="6" customWidth="1"/>
    <col min="11" max="11" width="8.28515625" style="6" customWidth="1"/>
    <col min="12" max="12" width="13.7109375" style="6" customWidth="1"/>
    <col min="13" max="16384" width="9.140625" style="6"/>
  </cols>
  <sheetData>
    <row r="1" spans="1:13" x14ac:dyDescent="0.25">
      <c r="A1" s="50" t="s">
        <v>15</v>
      </c>
      <c r="B1" s="51"/>
      <c r="C1" s="1"/>
      <c r="D1" s="2"/>
      <c r="E1" s="3"/>
      <c r="F1" s="4"/>
      <c r="G1" s="3"/>
      <c r="H1" s="3"/>
      <c r="I1" s="3"/>
      <c r="J1" s="3"/>
      <c r="K1" s="5"/>
    </row>
    <row r="2" spans="1:13" x14ac:dyDescent="0.25">
      <c r="A2" s="45" t="s">
        <v>14</v>
      </c>
      <c r="B2" s="46" t="s">
        <v>22</v>
      </c>
      <c r="C2" s="1"/>
      <c r="D2" s="2"/>
      <c r="E2" s="3"/>
      <c r="F2" s="4"/>
      <c r="G2" s="3"/>
      <c r="H2" s="3"/>
      <c r="I2" s="3"/>
      <c r="J2" s="3"/>
      <c r="K2" s="5"/>
    </row>
    <row r="3" spans="1:13" x14ac:dyDescent="0.25">
      <c r="A3" s="12" t="s">
        <v>23</v>
      </c>
      <c r="B3" s="13"/>
      <c r="C3" s="7"/>
      <c r="D3" s="8"/>
      <c r="F3" s="9"/>
      <c r="G3" s="3"/>
      <c r="H3" s="3"/>
      <c r="I3" s="11"/>
      <c r="J3" s="9"/>
      <c r="K3" s="5"/>
    </row>
    <row r="4" spans="1:13" x14ac:dyDescent="0.25">
      <c r="B4" s="14"/>
      <c r="C4" s="7"/>
      <c r="D4" s="8"/>
      <c r="F4" s="9"/>
      <c r="G4" s="3"/>
      <c r="H4" s="3"/>
      <c r="I4" s="11"/>
      <c r="J4" s="9"/>
      <c r="K4" s="5"/>
    </row>
    <row r="5" spans="1:13" x14ac:dyDescent="0.25">
      <c r="A5" s="15"/>
      <c r="B5" s="16"/>
      <c r="C5" s="7"/>
      <c r="D5" s="8"/>
      <c r="E5" s="9"/>
      <c r="F5" s="10"/>
      <c r="G5" s="17"/>
      <c r="H5" s="17"/>
      <c r="I5" s="17"/>
      <c r="J5" s="9"/>
      <c r="K5" s="18"/>
      <c r="L5" s="19"/>
      <c r="M5" s="19"/>
    </row>
    <row r="6" spans="1:13" ht="15.75" customHeight="1" thickBot="1" x14ac:dyDescent="0.3">
      <c r="A6" s="12" t="s">
        <v>0</v>
      </c>
      <c r="B6" s="7"/>
      <c r="C6" s="20"/>
      <c r="D6" s="4"/>
      <c r="E6" s="4"/>
      <c r="F6" s="4"/>
      <c r="G6" s="21"/>
      <c r="H6" s="21"/>
      <c r="I6" s="7"/>
      <c r="J6" s="21"/>
      <c r="K6" s="21"/>
      <c r="L6" s="21"/>
      <c r="M6" s="19"/>
    </row>
    <row r="7" spans="1:13" ht="18" customHeight="1" x14ac:dyDescent="0.25">
      <c r="A7" s="52" t="s">
        <v>1</v>
      </c>
      <c r="B7" s="48" t="s">
        <v>2</v>
      </c>
      <c r="C7" s="48" t="s">
        <v>3</v>
      </c>
      <c r="D7" s="22"/>
      <c r="E7" s="22"/>
      <c r="F7" s="48" t="s">
        <v>4</v>
      </c>
      <c r="G7" s="48" t="s">
        <v>20</v>
      </c>
      <c r="H7" s="23"/>
      <c r="I7" s="24"/>
      <c r="J7" s="23"/>
      <c r="K7" s="23"/>
      <c r="L7" s="23"/>
    </row>
    <row r="8" spans="1:13" ht="42.75" customHeight="1" thickBot="1" x14ac:dyDescent="0.3">
      <c r="A8" s="53"/>
      <c r="B8" s="49"/>
      <c r="C8" s="49"/>
      <c r="D8" s="25" t="s">
        <v>5</v>
      </c>
      <c r="E8" s="25" t="s">
        <v>6</v>
      </c>
      <c r="F8" s="49"/>
      <c r="G8" s="49"/>
      <c r="H8" s="26" t="s">
        <v>7</v>
      </c>
      <c r="I8" s="27" t="s">
        <v>21</v>
      </c>
      <c r="J8" s="26" t="s">
        <v>8</v>
      </c>
      <c r="K8" s="26" t="s">
        <v>9</v>
      </c>
      <c r="L8" s="26" t="s">
        <v>10</v>
      </c>
    </row>
    <row r="9" spans="1:13" x14ac:dyDescent="0.25">
      <c r="A9" s="28" t="s">
        <v>16</v>
      </c>
      <c r="B9" s="29">
        <v>400000</v>
      </c>
      <c r="C9" s="30" t="s">
        <v>13</v>
      </c>
      <c r="D9" s="31">
        <v>400000</v>
      </c>
      <c r="E9" s="31">
        <v>400000</v>
      </c>
      <c r="F9" s="47">
        <f t="shared" ref="F9:F22" si="0">D9/$D$23</f>
        <v>0.50632911392405067</v>
      </c>
      <c r="G9" s="31">
        <v>400000</v>
      </c>
      <c r="H9" s="31">
        <v>400000</v>
      </c>
      <c r="I9" s="34">
        <v>0</v>
      </c>
      <c r="J9" s="29">
        <v>400000</v>
      </c>
      <c r="K9" s="33">
        <v>0</v>
      </c>
      <c r="L9" s="47">
        <v>0.50632911392405067</v>
      </c>
    </row>
    <row r="10" spans="1:13" x14ac:dyDescent="0.25">
      <c r="A10" s="28" t="s">
        <v>17</v>
      </c>
      <c r="B10" s="29">
        <v>300000</v>
      </c>
      <c r="C10" s="30" t="s">
        <v>13</v>
      </c>
      <c r="D10" s="31">
        <v>300000</v>
      </c>
      <c r="E10" s="31">
        <v>300000</v>
      </c>
      <c r="F10" s="47">
        <f t="shared" si="0"/>
        <v>0.379746835443038</v>
      </c>
      <c r="G10" s="31">
        <v>300000</v>
      </c>
      <c r="H10" s="31">
        <v>300000</v>
      </c>
      <c r="I10" s="34">
        <v>0</v>
      </c>
      <c r="J10" s="29">
        <v>300000</v>
      </c>
      <c r="K10" s="33">
        <v>0</v>
      </c>
      <c r="L10" s="47">
        <v>0.379746835443038</v>
      </c>
    </row>
    <row r="11" spans="1:13" x14ac:dyDescent="0.25">
      <c r="A11" s="28" t="s">
        <v>18</v>
      </c>
      <c r="B11" s="29">
        <v>25000</v>
      </c>
      <c r="C11" s="30" t="s">
        <v>13</v>
      </c>
      <c r="D11" s="31">
        <v>25000</v>
      </c>
      <c r="E11" s="31">
        <v>25000</v>
      </c>
      <c r="F11" s="47">
        <f t="shared" si="0"/>
        <v>3.1645569620253167E-2</v>
      </c>
      <c r="G11" s="31">
        <v>25000</v>
      </c>
      <c r="H11" s="31">
        <v>25000</v>
      </c>
      <c r="I11" s="34">
        <f t="shared" ref="I10:I22" si="1">SUM(D11)-H11</f>
        <v>0</v>
      </c>
      <c r="J11" s="29">
        <v>25000</v>
      </c>
      <c r="K11" s="33">
        <v>0</v>
      </c>
      <c r="L11" s="47">
        <v>3.1645569620253167E-2</v>
      </c>
    </row>
    <row r="12" spans="1:13" x14ac:dyDescent="0.25">
      <c r="A12" s="28" t="s">
        <v>12</v>
      </c>
      <c r="B12" s="29">
        <v>40000</v>
      </c>
      <c r="C12" s="30" t="s">
        <v>13</v>
      </c>
      <c r="D12" s="31">
        <v>40000</v>
      </c>
      <c r="E12" s="31">
        <v>40000</v>
      </c>
      <c r="F12" s="47">
        <f t="shared" si="0"/>
        <v>5.0632911392405063E-2</v>
      </c>
      <c r="G12" s="31">
        <v>40000</v>
      </c>
      <c r="H12" s="31">
        <v>40000</v>
      </c>
      <c r="I12" s="34">
        <f t="shared" si="1"/>
        <v>0</v>
      </c>
      <c r="J12" s="29">
        <v>40000</v>
      </c>
      <c r="K12" s="33">
        <v>0</v>
      </c>
      <c r="L12" s="47">
        <v>5.0632911392405063E-2</v>
      </c>
    </row>
    <row r="13" spans="1:13" x14ac:dyDescent="0.25">
      <c r="A13" s="28" t="s">
        <v>19</v>
      </c>
      <c r="B13" s="29">
        <v>25000</v>
      </c>
      <c r="C13" s="30" t="s">
        <v>13</v>
      </c>
      <c r="D13" s="31">
        <v>25000</v>
      </c>
      <c r="E13" s="31">
        <v>25000</v>
      </c>
      <c r="F13" s="47">
        <f t="shared" si="0"/>
        <v>3.1645569620253167E-2</v>
      </c>
      <c r="G13" s="31">
        <v>25000</v>
      </c>
      <c r="H13" s="31">
        <v>25000</v>
      </c>
      <c r="I13" s="34">
        <f t="shared" si="1"/>
        <v>0</v>
      </c>
      <c r="J13" s="29">
        <v>25000</v>
      </c>
      <c r="K13" s="33">
        <v>0</v>
      </c>
      <c r="L13" s="47">
        <v>3.1645569620253167E-2</v>
      </c>
    </row>
    <row r="14" spans="1:13" x14ac:dyDescent="0.25">
      <c r="A14" s="28"/>
      <c r="B14" s="29"/>
      <c r="C14" s="30"/>
      <c r="D14" s="31"/>
      <c r="E14" s="31"/>
      <c r="F14" s="47"/>
      <c r="G14" s="32"/>
      <c r="H14" s="33"/>
      <c r="I14" s="34"/>
      <c r="J14" s="33"/>
      <c r="K14" s="33"/>
      <c r="L14" s="47"/>
    </row>
    <row r="15" spans="1:13" x14ac:dyDescent="0.25">
      <c r="A15" s="28"/>
      <c r="B15" s="29"/>
      <c r="C15" s="30"/>
      <c r="D15" s="31"/>
      <c r="E15" s="31"/>
      <c r="F15" s="47"/>
      <c r="G15" s="32"/>
      <c r="H15" s="33"/>
      <c r="I15" s="34"/>
      <c r="J15" s="33"/>
      <c r="K15" s="33"/>
      <c r="L15" s="47"/>
    </row>
    <row r="16" spans="1:13" x14ac:dyDescent="0.25">
      <c r="A16" s="28"/>
      <c r="B16" s="29"/>
      <c r="C16" s="30"/>
      <c r="D16" s="31"/>
      <c r="E16" s="31"/>
      <c r="F16" s="47"/>
      <c r="G16" s="32"/>
      <c r="H16" s="33"/>
      <c r="I16" s="34"/>
      <c r="J16" s="33"/>
      <c r="K16" s="33"/>
      <c r="L16" s="47"/>
    </row>
    <row r="17" spans="1:12" x14ac:dyDescent="0.25">
      <c r="A17" s="28"/>
      <c r="B17" s="29"/>
      <c r="C17" s="30"/>
      <c r="D17" s="31"/>
      <c r="E17" s="31"/>
      <c r="F17" s="47"/>
      <c r="G17" s="32"/>
      <c r="H17" s="33"/>
      <c r="I17" s="34"/>
      <c r="J17" s="33"/>
      <c r="K17" s="33"/>
      <c r="L17" s="47"/>
    </row>
    <row r="18" spans="1:12" x14ac:dyDescent="0.25">
      <c r="A18" s="28"/>
      <c r="B18" s="29"/>
      <c r="C18" s="30"/>
      <c r="D18" s="31"/>
      <c r="E18" s="31"/>
      <c r="F18" s="47"/>
      <c r="G18" s="32"/>
      <c r="H18" s="33"/>
      <c r="I18" s="34"/>
      <c r="J18" s="33"/>
      <c r="K18" s="33"/>
      <c r="L18" s="47"/>
    </row>
    <row r="19" spans="1:12" x14ac:dyDescent="0.25">
      <c r="A19" s="28"/>
      <c r="B19" s="29"/>
      <c r="C19" s="30"/>
      <c r="D19" s="31"/>
      <c r="E19" s="31"/>
      <c r="F19" s="47"/>
      <c r="G19" s="32"/>
      <c r="H19" s="33"/>
      <c r="I19" s="34"/>
      <c r="J19" s="33"/>
      <c r="K19" s="33"/>
      <c r="L19" s="47"/>
    </row>
    <row r="20" spans="1:12" x14ac:dyDescent="0.25">
      <c r="A20" s="28"/>
      <c r="B20" s="29"/>
      <c r="C20" s="30"/>
      <c r="D20" s="31"/>
      <c r="E20" s="31"/>
      <c r="F20" s="47"/>
      <c r="G20" s="32"/>
      <c r="H20" s="33"/>
      <c r="I20" s="34"/>
      <c r="J20" s="33"/>
      <c r="K20" s="33"/>
      <c r="L20" s="47"/>
    </row>
    <row r="21" spans="1:12" x14ac:dyDescent="0.25">
      <c r="A21" s="28"/>
      <c r="B21" s="29"/>
      <c r="C21" s="30"/>
      <c r="D21" s="31"/>
      <c r="E21" s="31"/>
      <c r="F21" s="47"/>
      <c r="G21" s="32"/>
      <c r="H21" s="33"/>
      <c r="I21" s="34"/>
      <c r="J21" s="33"/>
      <c r="K21" s="33"/>
      <c r="L21" s="47"/>
    </row>
    <row r="22" spans="1:12" x14ac:dyDescent="0.25">
      <c r="A22" s="28"/>
      <c r="B22" s="29"/>
      <c r="C22" s="30"/>
      <c r="D22" s="31"/>
      <c r="E22" s="31"/>
      <c r="F22" s="47"/>
      <c r="G22" s="32"/>
      <c r="H22" s="33"/>
      <c r="I22" s="34"/>
      <c r="J22" s="33"/>
      <c r="K22" s="33"/>
      <c r="L22" s="47"/>
    </row>
    <row r="23" spans="1:12" x14ac:dyDescent="0.25">
      <c r="A23" s="28"/>
      <c r="B23" s="35">
        <f>SUM(B9:B22)</f>
        <v>790000</v>
      </c>
      <c r="C23" s="36"/>
      <c r="D23" s="37">
        <v>790000</v>
      </c>
      <c r="E23" s="37">
        <v>790000</v>
      </c>
      <c r="F23" s="38">
        <f t="shared" ref="F23:L23" si="2">SUM(F9:F22)</f>
        <v>1</v>
      </c>
      <c r="G23" s="39">
        <f t="shared" si="2"/>
        <v>790000</v>
      </c>
      <c r="H23" s="39">
        <f t="shared" si="2"/>
        <v>790000</v>
      </c>
      <c r="I23" s="39">
        <f t="shared" si="2"/>
        <v>0</v>
      </c>
      <c r="J23" s="39">
        <f t="shared" si="2"/>
        <v>790000</v>
      </c>
      <c r="K23" s="40">
        <f t="shared" si="2"/>
        <v>0</v>
      </c>
      <c r="L23" s="38">
        <f t="shared" si="2"/>
        <v>1</v>
      </c>
    </row>
    <row r="24" spans="1:12" x14ac:dyDescent="0.25">
      <c r="A24" s="42" t="s">
        <v>11</v>
      </c>
      <c r="B24" s="41"/>
      <c r="C24" s="20"/>
      <c r="D24" s="3"/>
      <c r="E24" s="3"/>
      <c r="F24" s="4"/>
      <c r="G24" s="3"/>
      <c r="H24" s="3"/>
      <c r="I24" s="3"/>
      <c r="J24" s="3"/>
      <c r="K24" s="3"/>
      <c r="L24" s="5"/>
    </row>
    <row r="25" spans="1:12" s="3" customFormat="1" x14ac:dyDescent="0.25">
      <c r="A25" s="8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4"/>
    </row>
    <row r="26" spans="1:12" s="3" customFormat="1" x14ac:dyDescent="0.25">
      <c r="A26" s="8"/>
    </row>
  </sheetData>
  <mergeCells count="6">
    <mergeCell ref="G7:G8"/>
    <mergeCell ref="F7:F8"/>
    <mergeCell ref="A1:B1"/>
    <mergeCell ref="A7:A8"/>
    <mergeCell ref="B7:B8"/>
    <mergeCell ref="C7:C8"/>
  </mergeCells>
  <conditionalFormatting sqref="B23">
    <cfRule type="cellIs" dxfId="0" priority="1" stopIfTrue="1" operator="notEqual">
      <formula>$E$23</formula>
    </cfRule>
  </conditionalFormatting>
  <printOptions verticalCentered="1"/>
  <pageMargins left="0.7" right="0.7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debra.rinderknecht</dc:creator>
  <cp:lastModifiedBy>USDOT_User</cp:lastModifiedBy>
  <cp:lastPrinted>2013-05-14T15:01:51Z</cp:lastPrinted>
  <dcterms:created xsi:type="dcterms:W3CDTF">2011-08-11T15:02:45Z</dcterms:created>
  <dcterms:modified xsi:type="dcterms:W3CDTF">2014-07-16T15:08:07Z</dcterms:modified>
</cp:coreProperties>
</file>