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90" windowWidth="22050" windowHeight="10050"/>
  </bookViews>
  <sheets>
    <sheet name="06-11 SPR Compare" sheetId="1" r:id="rId1"/>
  </sheets>
  <externalReferences>
    <externalReference r:id="rId2"/>
    <externalReference r:id="rId3"/>
    <externalReference r:id="rId4"/>
  </externalReferences>
  <definedNames>
    <definedName name="\R">#REF!</definedName>
    <definedName name="_1999ADMIN">#REF!</definedName>
    <definedName name="_1999ALLOCATED">#REF!</definedName>
    <definedName name="_1999OBLIMIT">#REF!</definedName>
    <definedName name="_1999SUMMARY">#REF!</definedName>
    <definedName name="_2000ADMIN">#REF!</definedName>
    <definedName name="_2000ALLOCATED">#REF!</definedName>
    <definedName name="_2000OBLIMIT">#REF!</definedName>
    <definedName name="_2000SUMMARY">#REF!</definedName>
    <definedName name="_ODC97" localSheetId="0">#REF!</definedName>
    <definedName name="_ODC97">#REF!</definedName>
    <definedName name="_Order1" hidden="1">0</definedName>
    <definedName name="_Order2" hidden="1">0</definedName>
    <definedName name="BRIDGE_00">[1]Bridge!$A$274:$AP$278,[1]Bridge!$B$279:$AP$336</definedName>
    <definedName name="BRIDGE_01">[1]Bridge!$A$342:$AP$346,[1]Bridge!$B$347:$AP$404</definedName>
    <definedName name="BRIDGE_02">[1]Bridge!$A$410:$AP$414,[1]Bridge!$B$415:$AP$472</definedName>
    <definedName name="BRIDGE_03">[1]Bridge!$A$478:$AP$482,[1]Bridge!$B$483:$AP$540</definedName>
    <definedName name="BRIDGE_98">[1]Bridge!$A$138:$AP$142,[1]Bridge!$B$143:$AP$200</definedName>
    <definedName name="BRIDGE_99">[1]Bridge!$A$206:$AP$210,[1]Bridge!$B$211:$AP$268</definedName>
    <definedName name="BY_AGENCY">#REF!</definedName>
    <definedName name="BY_TITLE">#REF!</definedName>
    <definedName name="CALENDAR" localSheetId="0">#REF!</definedName>
    <definedName name="CALENDAR">#REF!</definedName>
    <definedName name="cap_factors">#REF!</definedName>
    <definedName name="data">#REF!</definedName>
    <definedName name="DOE_04" localSheetId="0">#REF!</definedName>
    <definedName name="DOE_04">#REF!</definedName>
    <definedName name="DOE_05" localSheetId="0">#REF!</definedName>
    <definedName name="DOE_05">#REF!</definedName>
    <definedName name="DOE_06" localSheetId="0">#REF!</definedName>
    <definedName name="DOE_06">#REF!</definedName>
    <definedName name="DOE_07" localSheetId="0">#REF!</definedName>
    <definedName name="DOE_07">#REF!</definedName>
    <definedName name="DOE_08" localSheetId="0">#REF!</definedName>
    <definedName name="DOE_08">#REF!</definedName>
    <definedName name="DOE_09" localSheetId="0">#REF!</definedName>
    <definedName name="DOE_09">#REF!</definedName>
    <definedName name="end">'[2]Labor Raw'!$O$2455</definedName>
    <definedName name="EPA_04" localSheetId="0">#REF!</definedName>
    <definedName name="EPA_04">#REF!</definedName>
    <definedName name="EPA_05" localSheetId="0">#REF!</definedName>
    <definedName name="EPA_05">#REF!</definedName>
    <definedName name="EPA_06" localSheetId="0">#REF!</definedName>
    <definedName name="EPA_06">#REF!</definedName>
    <definedName name="factors_1998">#REF!</definedName>
    <definedName name="factors_1999">#REF!</definedName>
    <definedName name="factors_2000">#REF!</definedName>
    <definedName name="factors_2001">#REF!</definedName>
    <definedName name="factors_2002">#REF!</definedName>
    <definedName name="factors_2003">#REF!</definedName>
    <definedName name="factors_2004">#REF!</definedName>
    <definedName name="factors_2005">#REF!</definedName>
    <definedName name="factors_2006">#REF!</definedName>
    <definedName name="factors_2007">#REF!</definedName>
    <definedName name="factors_2008">#REF!</definedName>
    <definedName name="factors_2009">#REF!</definedName>
    <definedName name="FirstRow">"IF(ISNA(MATCH(ROW(),RowAfterpgbrk,1)),1,MATCH(ROW(),RowAfterpgbrk,1)+1)&lt;&gt;IF(ISNA(MATCH(ROW()-1,RowAfterpgbrk,1)),1,MATCH(ROW()-1,RowAfterpgbrk,1)+1)"</definedName>
    <definedName name="FY" localSheetId="0">#REF!</definedName>
    <definedName name="FY">#REF!</definedName>
    <definedName name="GUAR_FUNDING">#REF!</definedName>
    <definedName name="IM_00">'[1]Interstate Maintenance'!$A$274:$I$278,'[1]Interstate Maintenance'!$B$279:$I$336</definedName>
    <definedName name="IM_01">'[1]Interstate Maintenance'!$A$342:$I$346,'[1]Interstate Maintenance'!$B$347:$I$404</definedName>
    <definedName name="IM_02">'[1]Interstate Maintenance'!$A$410:$I$414,'[1]Interstate Maintenance'!$B$415:$I$472</definedName>
    <definedName name="IM_03">'[1]Interstate Maintenance'!$A$478:$I$482,'[1]Interstate Maintenance'!$B$483:$I$540</definedName>
    <definedName name="IM_98">'[1]Interstate Maintenance'!$A$138:$I$142,'[1]Interstate Maintenance'!$B$143:$I$200</definedName>
    <definedName name="IM_99">'[1]Interstate Maintenance'!$A$206:$I$210,'[1]Interstate Maintenance'!$B$211:$I$268</definedName>
    <definedName name="IMNHS_00">'[1]IM-NHS'!$A$274:$BK$279,'[1]IM-NHS'!$B$280:$BK$336</definedName>
    <definedName name="IMNHS_01">'[1]IM-NHS'!$A$342:$BK$347,'[1]IM-NHS'!$B$348:$BK$404</definedName>
    <definedName name="IMNHS_02">'[1]IM-NHS'!$A$410:$BK$415,'[1]IM-NHS'!$B$416:$BK$472</definedName>
    <definedName name="IMNHS_03">'[1]IM-NHS'!$A$478:$BK$483,'[1]IM-NHS'!$B$484:$BK$540</definedName>
    <definedName name="IMNHS_98">'[1]IM-NHS'!$A$138:$BK$143,'[1]IM-NHS'!$B$144:$BK$200</definedName>
    <definedName name="IMNHS_99">'[1]IM-NHS'!$A$206:$BK$211,'[1]IM-NHS'!$B$212:$BK$268</definedName>
    <definedName name="LastRow">IF(ISNA(MATCH(ROW(),RowAfterpgbrk,1)),1,MATCH(ROW(),RowAfterpgbrk,1)+1)&lt;&gt;IF(ISNA(MATCH(ROW()+1,RowAfterpgbrk,1)),1,MATCH(ROW()+1,RowAfterpgbrk,1)+1)</definedName>
    <definedName name="months" localSheetId="0">#REF!</definedName>
    <definedName name="months">#REF!</definedName>
    <definedName name="NHS_00">'[1]National Highway System'!$A$274:$K$278,'[1]National Highway System'!$B$279:$K$336</definedName>
    <definedName name="NHS_01">'[1]National Highway System'!$A$342:$K$346,'[1]National Highway System'!$B$347:$K$404</definedName>
    <definedName name="NHS_02">'[1]National Highway System'!$A$410:$K$414,'[1]National Highway System'!$B$415:$K$472</definedName>
    <definedName name="NHS_03">'[1]National Highway System'!$A$478:$K$482,'[1]National Highway System'!$B$483:$K$540</definedName>
    <definedName name="NHS_98">'[1]National Highway System'!$A$138:$K$142,'[1]National Highway System'!$B$143:$K$200</definedName>
    <definedName name="NHS_99">'[1]National Highway System'!$A$206:$K$210,'[1]National Highway System'!$B$211:$K$268</definedName>
    <definedName name="OFFSITEBASE" localSheetId="0">#REF!</definedName>
    <definedName name="OFFSITEBASE">#REF!</definedName>
    <definedName name="OFFSITEOVHD" localSheetId="0">#REF!</definedName>
    <definedName name="OFFSITEOVHD">#REF!</definedName>
    <definedName name="OH">[3]FY11!$L$40</definedName>
    <definedName name="OH_extra">[3]FY11!$L$44</definedName>
    <definedName name="OHOFFSITE" localSheetId="0">#REF!</definedName>
    <definedName name="OHOFFSITE">#REF!</definedName>
    <definedName name="PAGE1">#REF!</definedName>
    <definedName name="PAGE2">#REF!</definedName>
    <definedName name="PAGE3">#REF!</definedName>
    <definedName name="PageOfPages">"Page "&amp;IF(ISNA(MATCH(ROW(),RowAfterpgbrk,1)),1,MATCH(ROW(),RowAfterpgbrk,-1)+1)&amp;" of " &amp; TotPageCount + 0*NOW()</definedName>
    <definedName name="per_annum_incr" localSheetId="0">'06-11 SPR Compare'!#REF!</definedName>
    <definedName name="per_annum_incr">#REF!</definedName>
    <definedName name="_xlnm.Print_Area" localSheetId="0">'06-11 SPR Compare'!$A$1:$A$57</definedName>
    <definedName name="_xlnm.Print_Area">#REF!</definedName>
    <definedName name="Probability" localSheetId="0">#REF!</definedName>
    <definedName name="Probability">#REF!</definedName>
    <definedName name="reserves_change" localSheetId="0">'06-11 SPR Compare'!#REF!</definedName>
    <definedName name="reserves_change">#REF!</definedName>
    <definedName name="Rslts_Pg1">#REF!</definedName>
    <definedName name="Rslts_Pg2">#REF!</definedName>
    <definedName name="Rslts_Pg3">#REF!</definedName>
    <definedName name="Rslts_Pg4">#REF!</definedName>
    <definedName name="STATES">#REF!</definedName>
    <definedName name="STP_00">[1]STP!$A$274:$AN$278,[1]STP!$B$279:$AN$336</definedName>
    <definedName name="STP_01">[1]STP!$A$342:$AN$346,[1]STP!$B$347:$AN$404</definedName>
    <definedName name="STP_02">[1]STP!$A$410:$AN$414,[1]STP!$B$415:$AN$472</definedName>
    <definedName name="STP_03">[1]STP!$A$478:$AN$482,[1]STP!$B$483:$AN$540</definedName>
    <definedName name="STP_98">[1]STP!$A$138:$AN$142,[1]STP!$B$143:$AN$200</definedName>
    <definedName name="STP_99">[1]STP!$A$206:$AN$210,[1]STP!$B$211:$AN$268</definedName>
    <definedName name="STPSUBALL_00">'[1]STP Sub-Allocations'!$B$274:$BT$275,'[1]STP Sub-Allocations'!$C$276:$BT$336</definedName>
    <definedName name="STPSUBALL_01">'[1]STP Sub-Allocations'!$B$342:$BT$343,'[1]STP Sub-Allocations'!$C$344:$BT$404</definedName>
    <definedName name="STPSUBALL_02">'[1]STP Sub-Allocations'!$B$410:$BT$411,'[1]STP Sub-Allocations'!$C$412:$BT$472</definedName>
    <definedName name="STPSUBALL_03">'[1]STP Sub-Allocations'!$B$478:$BT$479,'[1]STP Sub-Allocations'!$C$480:$BT$540</definedName>
    <definedName name="STPSUBALL_98">'[1]STP Sub-Allocations'!$B$138:$BT$139,'[1]STP Sub-Allocations'!$C$140:$BT$200</definedName>
    <definedName name="STPSUBALL_99">'[1]STP Sub-Allocations'!$B$206:$BT$207,'[1]STP Sub-Allocations'!$C$208:$BT$268</definedName>
    <definedName name="STPSUBALLSUM_00">'[1]Sub-All Summary'!$A$276:$K$278,'[1]Sub-All Summary'!$B$284:$K$336</definedName>
    <definedName name="STPSUBALLSUM_01">'[1]Sub-All Summary'!$A$344:$K$346,'[1]Sub-All Summary'!$B$352:$K$404</definedName>
    <definedName name="STPSUBALLSUM_02">'[1]Sub-All Summary'!$A$412:$K$414,'[1]Sub-All Summary'!$B$420:$K$472</definedName>
    <definedName name="STPSUBALLSUM_03">'[1]Sub-All Summary'!$A$480:$K$482,'[1]Sub-All Summary'!$B$488:$K$540</definedName>
    <definedName name="STPSUBALLSUM_98">'[1]Sub-All Summary'!$A$140:$K$142,'[1]Sub-All Summary'!$B$148:$K$200</definedName>
    <definedName name="STPSUBALLSUM_99">'[1]Sub-All Summary'!$A$208:$K$210,'[1]Sub-All Summary'!$B$216:$K$268</definedName>
    <definedName name="SUMMARY">#REF!</definedName>
    <definedName name="SUMMARY2">#REF!</definedName>
    <definedName name="surp_def_04" localSheetId="0">#REF!</definedName>
    <definedName name="surp_def_04">#REF!</definedName>
    <definedName name="surp_def_05" localSheetId="0">#REF!</definedName>
    <definedName name="surp_def_05">#REF!</definedName>
    <definedName name="surp_def_06" localSheetId="0">#REF!</definedName>
    <definedName name="surp_def_06">#REF!</definedName>
    <definedName name="ThisPage">IF(ISNA(MATCH(ROW(),RowAfterpgbrk,1)),1,MATCH(ROW(),RowAfterpgbrk,1)+2)</definedName>
    <definedName name="thousands">'[3]Exec Comm short'!$AN$1</definedName>
    <definedName name="total_incr" localSheetId="0">'06-11 SPR Compare'!#REF!</definedName>
    <definedName name="total_incr">#REF!</definedName>
    <definedName name="years" localSheetId="0">#REF!</definedName>
    <definedName name="years">#REF!</definedName>
  </definedNames>
  <calcPr calcId="125725"/>
</workbook>
</file>

<file path=xl/calcChain.xml><?xml version="1.0" encoding="utf-8"?>
<calcChain xmlns="http://schemas.openxmlformats.org/spreadsheetml/2006/main">
  <c r="F57" i="1"/>
  <c r="D57"/>
</calcChain>
</file>

<file path=xl/sharedStrings.xml><?xml version="1.0" encoding="utf-8"?>
<sst xmlns="http://schemas.openxmlformats.org/spreadsheetml/2006/main" count="59" uniqueCount="58">
  <si>
    <t>Direct</t>
  </si>
  <si>
    <t>via FHWA</t>
  </si>
  <si>
    <t>Total</t>
  </si>
  <si>
    <t>TRB</t>
  </si>
  <si>
    <t>Pooled Fund</t>
  </si>
  <si>
    <t>Support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</si>
  <si>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</si>
  <si>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</si>
  <si>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</si>
  <si>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</si>
  <si>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</si>
  <si>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</si>
  <si>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</si>
  <si>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</si>
  <si>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</si>
  <si>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</si>
  <si>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</si>
  <si>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</si>
  <si>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 xml:space="preserve">Idaho 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</si>
  <si>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</si>
  <si>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</si>
  <si>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</si>
  <si>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</si>
  <si>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</si>
  <si>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</si>
  <si>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</si>
  <si>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</si>
  <si>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</si>
  <si>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</si>
  <si>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</si>
  <si>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</si>
  <si>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</si>
  <si>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</si>
  <si>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</si>
  <si>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</si>
  <si>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</si>
  <si>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</si>
  <si>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</si>
  <si>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</si>
  <si>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</si>
  <si>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</si>
  <si>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</si>
  <si>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</si>
  <si>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</si>
  <si>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</si>
  <si>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PR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</si>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</sst>
</file>

<file path=xl/styles.xml><?xml version="1.0" encoding="utf-8"?>
<styleSheet xmlns="http://schemas.openxmlformats.org/spreadsheetml/2006/main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8"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10"/>
      <color rgb="FF0000CC"/>
      <name val="Arial"/>
      <family val="2"/>
    </font>
    <font>
      <sz val="11"/>
      <color theme="1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2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5" fontId="1" fillId="0" borderId="0" applyFont="0" applyFill="0" applyBorder="0" applyAlignment="0" applyProtection="0">
      <alignment vertical="top"/>
    </xf>
    <xf numFmtId="0" fontId="1" fillId="0" borderId="0" applyFont="0" applyFill="0" applyBorder="0" applyAlignment="0" applyProtection="0">
      <alignment vertical="top"/>
    </xf>
    <xf numFmtId="2" fontId="1" fillId="0" borderId="0" applyFont="0" applyFill="0" applyBorder="0" applyAlignment="0" applyProtection="0">
      <alignment vertical="top"/>
    </xf>
    <xf numFmtId="165" fontId="1" fillId="0" borderId="0"/>
    <xf numFmtId="165" fontId="5" fillId="0" borderId="0"/>
    <xf numFmtId="165" fontId="3" fillId="0" borderId="0"/>
    <xf numFmtId="165" fontId="1" fillId="0" borderId="0"/>
    <xf numFmtId="165" fontId="5" fillId="0" borderId="0"/>
    <xf numFmtId="0" fontId="1" fillId="0" borderId="0"/>
    <xf numFmtId="9" fontId="1" fillId="0" borderId="0" applyFont="0" applyFill="0" applyBorder="0" applyAlignment="0" applyProtection="0"/>
    <xf numFmtId="165" fontId="6" fillId="0" borderId="0" applyNumberFormat="0" applyFont="0" applyFill="0" applyBorder="0" applyAlignment="0" applyProtection="0">
      <alignment horizontal="left"/>
    </xf>
    <xf numFmtId="15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165" fontId="7" fillId="0" borderId="1">
      <alignment horizontal="center"/>
    </xf>
  </cellStyleXfs>
  <cellXfs count="12">
    <xf numFmtId="0" fontId="0" fillId="0" borderId="0" xfId="0"/>
    <xf numFmtId="0" fontId="1" fillId="0" borderId="0" xfId="2" applyFill="1"/>
    <xf numFmtId="0" fontId="1" fillId="0" borderId="0" xfId="2"/>
    <xf numFmtId="0" fontId="2" fillId="2" borderId="0" xfId="2" applyFont="1" applyFill="1" applyAlignment="1">
      <alignment horizontal="center"/>
    </xf>
    <xf numFmtId="0" fontId="2" fillId="0" borderId="0" xfId="2" applyFont="1" applyFill="1" applyAlignment="1">
      <alignment horizontal="center"/>
    </xf>
    <xf numFmtId="0" fontId="1" fillId="0" borderId="0" xfId="2" applyFill="1" applyAlignment="1">
      <alignment horizontal="center"/>
    </xf>
    <xf numFmtId="0" fontId="1" fillId="0" borderId="0" xfId="2" applyAlignment="1">
      <alignment horizontal="center"/>
    </xf>
    <xf numFmtId="164" fontId="1" fillId="2" borderId="0" xfId="1" applyNumberFormat="1" applyFont="1" applyFill="1"/>
    <xf numFmtId="0" fontId="2" fillId="0" borderId="0" xfId="2" applyFont="1" applyFill="1"/>
    <xf numFmtId="0" fontId="2" fillId="0" borderId="0" xfId="2" applyFont="1"/>
    <xf numFmtId="164" fontId="2" fillId="2" borderId="0" xfId="1" applyNumberFormat="1" applyFont="1" applyFill="1"/>
    <xf numFmtId="0" fontId="4" fillId="0" borderId="0" xfId="2" applyFont="1" applyFill="1"/>
  </cellXfs>
  <cellStyles count="22">
    <cellStyle name="Comma" xfId="1" builtinId="3"/>
    <cellStyle name="Comma 2" xfId="4"/>
    <cellStyle name="Comma 3" xfId="5"/>
    <cellStyle name="Comma0" xfId="6"/>
    <cellStyle name="Currency 2" xfId="7"/>
    <cellStyle name="Currency 3" xfId="3"/>
    <cellStyle name="Currency0" xfId="8"/>
    <cellStyle name="Date" xfId="9"/>
    <cellStyle name="Fixed" xfId="10"/>
    <cellStyle name="Normal" xfId="0" builtinId="0"/>
    <cellStyle name="Normal 2" xfId="11"/>
    <cellStyle name="Normal 3" xfId="12"/>
    <cellStyle name="Normal 4" xfId="13"/>
    <cellStyle name="Normal 5" xfId="14"/>
    <cellStyle name="Normal 6" xfId="15"/>
    <cellStyle name="Normal 7" xfId="16"/>
    <cellStyle name="Normal_000 State Tri Allocation 2" xfId="2"/>
    <cellStyle name="Percent 2" xfId="17"/>
    <cellStyle name="PSChar" xfId="18"/>
    <cellStyle name="PSDate" xfId="19"/>
    <cellStyle name="PSDec" xfId="20"/>
    <cellStyle name="PSHeading" xf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alentina/Local%20Settings/Temporary%20Internet%20Files/Content.IE5/0JDBUMR9/Old%20Apportionment%20Files/Apportionment%20Files%201998%20-%202003/Try2001M95r%20-%20Missouri%20Correction%20on%2002-12-01%20-%20revised%20htf%20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laplant/My%20Documents/BUDGET/Triennium/04%20-%2006/000%20New%20Use%20600%20-%20use%20half%20of%20extra%20600%20no%20growt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Plante/01%20Finances/02%20Core%20Triennium/TRB%20Core%20Support%202012%20Ja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pecs"/>
      <sheetName val="Takedowns &amp; Prgm Lvls"/>
      <sheetName val="Current Factors"/>
      <sheetName val="All Factors"/>
      <sheetName val="Base"/>
      <sheetName val="Base with RABA"/>
      <sheetName val="Base + MG Prog. Dist."/>
      <sheetName val="Base + Prog. Dist. + RABA"/>
      <sheetName val="Compared to Actual 2001"/>
      <sheetName val="Merge for Briefings"/>
      <sheetName val="Sheet1"/>
      <sheetName val="Sheet1 (2)"/>
      <sheetName val="Sheet1 (3)"/>
      <sheetName val="Maryland Briefing"/>
      <sheetName val="Mississippi Briefing"/>
      <sheetName val="Compared to other Estimates"/>
      <sheetName val="Residual STEA Offset"/>
      <sheetName val="Interstate Maintenance"/>
      <sheetName val="National Highway System"/>
      <sheetName val="Penalty Rates"/>
      <sheetName val="Penalty Rates (2)"/>
      <sheetName val="IM-NHS"/>
      <sheetName val="STP"/>
      <sheetName val="STP Sub-Allocations"/>
      <sheetName val="STP Urbanized Areas"/>
      <sheetName val="STP Urbanized Areas (MO Corr)"/>
      <sheetName val="STP Urbanized Areas (Diff)"/>
      <sheetName val="Sub-All Summary"/>
      <sheetName val="Bridge"/>
      <sheetName val="CMAQ"/>
      <sheetName val="ADHS, Rec. Trails"/>
      <sheetName val="Metropolitan Planning"/>
      <sheetName val="High Priority Projects"/>
      <sheetName val="High Priority Projects (2)"/>
      <sheetName val="Pct. Adjustment"/>
      <sheetName val="Prog. Dist. Percentages"/>
      <sheetName val="Min Guar"/>
      <sheetName val="RABA"/>
      <sheetName val="SPR from Core"/>
      <sheetName val="Uniform Transferability"/>
      <sheetName val="Balance Check"/>
      <sheetName val="Convert to Text Files"/>
      <sheetName val="Convert to Text Files (MO Corr)"/>
      <sheetName val="Differ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abor Raw"/>
      <sheetName val="Labor Sum"/>
      <sheetName val="MAIN"/>
      <sheetName val="indirect calc"/>
      <sheetName val="updated CALENDER Ex Com Jan 02"/>
      <sheetName val="numbers"/>
      <sheetName val="Source"/>
      <sheetName val="Activity"/>
      <sheetName val="TRI increases 1962++"/>
      <sheetName val="States-FHWA chart"/>
      <sheetName val="States-FHW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xec Comm long"/>
      <sheetName val="Exec Comm short"/>
      <sheetName val="Reserves"/>
      <sheetName val="State v FHWA"/>
      <sheetName val="2013-2015 options"/>
      <sheetName val="FY08"/>
      <sheetName val="FY09"/>
      <sheetName val="FY10"/>
      <sheetName val="FY11"/>
      <sheetName val="Revenue"/>
      <sheetName val="3053 Bal"/>
      <sheetName val="Anl Rpt"/>
      <sheetName val="New CY11"/>
      <sheetName val="CY10 Pivot"/>
      <sheetName val="CY09 Pivot"/>
      <sheetName val="mb"/>
      <sheetName val="Income"/>
      <sheetName val="Base Alloc"/>
      <sheetName val="06-11 SPR Compare"/>
      <sheetName val="SPR2011"/>
      <sheetName val="SPR2010"/>
      <sheetName val="SPR Hist"/>
      <sheetName val="Other"/>
      <sheetName val="Old Core"/>
      <sheetName val="10-12 orig tri budget"/>
    </sheetNames>
    <sheetDataSet>
      <sheetData sheetId="0"/>
      <sheetData sheetId="1">
        <row r="1">
          <cell r="AN1">
            <v>1000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0">
          <cell r="L40">
            <v>0.74</v>
          </cell>
        </row>
        <row r="44">
          <cell r="L44">
            <v>513423.13307999982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F60"/>
  <sheetViews>
    <sheetView tabSelected="1" zoomScale="80" zoomScaleNormal="80" workbookViewId="0">
      <pane xSplit="1" ySplit="3" topLeftCell="C4" activePane="bottomRight" state="frozen"/>
      <selection pane="topRight" activeCell="B1" sqref="B1"/>
      <selection pane="bottomLeft" activeCell="A3" sqref="A3"/>
      <selection pane="bottomRight"/>
    </sheetView>
  </sheetViews>
  <sheetFormatPr defaultColWidth="8" defaultRowHeight="15" customHeight="1"/>
  <cols>
    <col min="1" max="1" width="16.375" style="1" customWidth="1"/>
    <col min="2" max="2" width="0" style="2" hidden="1" customWidth="1"/>
    <col min="3" max="3" width="3.75" style="2" customWidth="1"/>
    <col min="4" max="4" width="10.375" style="2" customWidth="1"/>
    <col min="5" max="5" width="3.75" style="2" customWidth="1"/>
    <col min="6" max="6" width="12.125" style="2" customWidth="1"/>
    <col min="7" max="7" width="3.75" style="2" customWidth="1"/>
    <col min="8" max="16384" width="8" style="2"/>
  </cols>
  <sheetData>
    <row r="1" spans="1:6" ht="15" customHeight="1">
      <c r="B1" s="2">
        <v>2.5000000000000001E-2</v>
      </c>
      <c r="D1" s="3" t="s">
        <v>0</v>
      </c>
      <c r="F1" s="3" t="s">
        <v>1</v>
      </c>
    </row>
    <row r="2" spans="1:6" s="6" customFormat="1" ht="15" customHeight="1">
      <c r="A2" s="5"/>
      <c r="D2" s="3" t="s">
        <v>3</v>
      </c>
      <c r="F2" s="3" t="s">
        <v>4</v>
      </c>
    </row>
    <row r="3" spans="1:6" s="6" customFormat="1" ht="15" customHeight="1">
      <c r="A3" s="4"/>
      <c r="D3" s="3" t="s">
        <v>5</v>
      </c>
      <c r="F3" s="3" t="s">
        <v>5</v>
      </c>
    </row>
    <row r="4" spans="1:6" ht="15" customHeight="1">
      <c r="A4" s="1" t="s">
        <v>6</v>
      </c>
      <c r="D4" s="7">
        <v>134258.27748450433</v>
      </c>
      <c r="F4" s="7">
        <v>137614.73442161691</v>
      </c>
    </row>
    <row r="5" spans="1:6" ht="15" customHeight="1">
      <c r="A5" s="1" t="s">
        <v>7</v>
      </c>
      <c r="D5" s="7">
        <v>106297.66122934772</v>
      </c>
      <c r="F5" s="7">
        <v>108955.10276008141</v>
      </c>
    </row>
    <row r="6" spans="1:6" ht="15" customHeight="1">
      <c r="A6" s="1" t="s">
        <v>8</v>
      </c>
      <c r="D6" s="7">
        <v>136480.0230300671</v>
      </c>
      <c r="F6" s="7">
        <v>139892.02360581877</v>
      </c>
    </row>
    <row r="7" spans="1:6" ht="15" customHeight="1">
      <c r="A7" s="1" t="s">
        <v>9</v>
      </c>
      <c r="D7" s="7">
        <v>112024.65564161945</v>
      </c>
      <c r="F7" s="7">
        <v>114825.27203265992</v>
      </c>
    </row>
    <row r="8" spans="1:6" ht="15" customHeight="1">
      <c r="A8" s="1" t="s">
        <v>10</v>
      </c>
      <c r="D8" s="7">
        <v>500448.97561032337</v>
      </c>
      <c r="F8" s="7">
        <v>512960.20000058139</v>
      </c>
    </row>
    <row r="9" spans="1:6" ht="15" customHeight="1">
      <c r="A9" s="1" t="s">
        <v>11</v>
      </c>
      <c r="D9" s="7">
        <v>114887.10357468549</v>
      </c>
      <c r="F9" s="7">
        <v>117759.28116405262</v>
      </c>
    </row>
    <row r="10" spans="1:6" ht="15" customHeight="1">
      <c r="A10" s="1" t="s">
        <v>12</v>
      </c>
      <c r="D10" s="7">
        <v>119922.45969286381</v>
      </c>
      <c r="F10" s="7">
        <v>122920.5211851854</v>
      </c>
    </row>
    <row r="11" spans="1:6" ht="15" customHeight="1">
      <c r="A11" s="1" t="s">
        <v>13</v>
      </c>
      <c r="D11" s="7">
        <v>69765.692657402862</v>
      </c>
      <c r="F11" s="7">
        <v>71509.834973837933</v>
      </c>
    </row>
    <row r="12" spans="1:6" ht="15" customHeight="1">
      <c r="A12" s="1" t="s">
        <v>14</v>
      </c>
      <c r="D12" s="7">
        <v>68446.267433380694</v>
      </c>
      <c r="F12" s="7">
        <v>70157.424119215211</v>
      </c>
    </row>
    <row r="13" spans="1:6" ht="15" customHeight="1">
      <c r="A13" s="1" t="s">
        <v>15</v>
      </c>
      <c r="D13" s="7">
        <v>281938.0723594618</v>
      </c>
      <c r="F13" s="7">
        <v>288986.52416844835</v>
      </c>
    </row>
    <row r="14" spans="1:6" ht="15" customHeight="1">
      <c r="A14" s="1" t="s">
        <v>16</v>
      </c>
      <c r="D14" s="7">
        <v>214571.95043154614</v>
      </c>
      <c r="F14" s="7">
        <v>219936.24919233477</v>
      </c>
    </row>
    <row r="15" spans="1:6" ht="15" customHeight="1">
      <c r="A15" s="1" t="s">
        <v>17</v>
      </c>
      <c r="D15" s="7">
        <v>72791.041513785633</v>
      </c>
      <c r="F15" s="7">
        <v>74610.817551630273</v>
      </c>
    </row>
    <row r="16" spans="1:6" ht="15" customHeight="1">
      <c r="A16" s="1" t="s">
        <v>18</v>
      </c>
      <c r="D16" s="7">
        <v>84567.103506985412</v>
      </c>
      <c r="F16" s="7">
        <v>86681.281094660037</v>
      </c>
    </row>
    <row r="17" spans="1:6" ht="15" customHeight="1">
      <c r="A17" s="1" t="s">
        <v>19</v>
      </c>
      <c r="D17" s="7">
        <v>225300.33555536513</v>
      </c>
      <c r="F17" s="7">
        <v>230932.84394424924</v>
      </c>
    </row>
    <row r="18" spans="1:6" ht="15" customHeight="1">
      <c r="A18" s="1" t="s">
        <v>20</v>
      </c>
      <c r="D18" s="7">
        <v>167790.35151304625</v>
      </c>
      <c r="F18" s="7">
        <v>171985.11030087239</v>
      </c>
    </row>
    <row r="19" spans="1:6" ht="15" customHeight="1">
      <c r="A19" s="1" t="s">
        <v>21</v>
      </c>
      <c r="D19" s="7">
        <v>110293.01200814755</v>
      </c>
      <c r="F19" s="7">
        <v>113050.33730835123</v>
      </c>
    </row>
    <row r="20" spans="1:6" ht="15" customHeight="1">
      <c r="A20" s="1" t="s">
        <v>22</v>
      </c>
      <c r="D20" s="7">
        <v>102274.42760205118</v>
      </c>
      <c r="F20" s="7">
        <v>104831.28829210244</v>
      </c>
    </row>
    <row r="21" spans="1:6" ht="15" customHeight="1">
      <c r="A21" s="1" t="s">
        <v>23</v>
      </c>
      <c r="D21" s="7">
        <v>127674.89783572854</v>
      </c>
      <c r="F21" s="7">
        <v>130866.77028162174</v>
      </c>
    </row>
    <row r="22" spans="1:6" ht="15" customHeight="1">
      <c r="A22" s="1" t="s">
        <v>24</v>
      </c>
      <c r="D22" s="7">
        <v>131501.06063255988</v>
      </c>
      <c r="F22" s="7">
        <v>134788.58714837386</v>
      </c>
    </row>
    <row r="23" spans="1:6" ht="15" customHeight="1">
      <c r="A23" s="1" t="s">
        <v>25</v>
      </c>
      <c r="D23" s="7">
        <v>72047.367842479405</v>
      </c>
      <c r="F23" s="7">
        <v>73848.552038541384</v>
      </c>
    </row>
    <row r="24" spans="1:6" ht="15" customHeight="1">
      <c r="A24" s="1" t="s">
        <v>26</v>
      </c>
      <c r="D24" s="7">
        <v>124973.2820332196</v>
      </c>
      <c r="F24" s="7">
        <v>128097.61408405007</v>
      </c>
    </row>
    <row r="25" spans="1:6" ht="15" customHeight="1">
      <c r="A25" s="1" t="s">
        <v>27</v>
      </c>
      <c r="D25" s="7">
        <v>133270.45460700424</v>
      </c>
      <c r="F25" s="7">
        <v>136602.21597217934</v>
      </c>
    </row>
    <row r="26" spans="1:6" ht="15" customHeight="1">
      <c r="A26" s="1" t="s">
        <v>28</v>
      </c>
      <c r="D26" s="7">
        <v>191332.21867747584</v>
      </c>
      <c r="F26" s="7">
        <v>196115.52414441272</v>
      </c>
    </row>
    <row r="27" spans="1:6" ht="15" customHeight="1">
      <c r="A27" s="1" t="s">
        <v>29</v>
      </c>
      <c r="D27" s="7">
        <v>125770.25880467334</v>
      </c>
      <c r="F27" s="7">
        <v>128914.51527479016</v>
      </c>
    </row>
    <row r="28" spans="1:6" ht="15" customHeight="1">
      <c r="A28" s="1" t="s">
        <v>30</v>
      </c>
      <c r="D28" s="7">
        <v>109017.46323232818</v>
      </c>
      <c r="F28" s="7">
        <v>111742.89981313638</v>
      </c>
    </row>
    <row r="29" spans="1:6" ht="15" customHeight="1">
      <c r="A29" s="1" t="s">
        <v>31</v>
      </c>
      <c r="D29" s="7">
        <v>165722.2132254928</v>
      </c>
      <c r="F29" s="7">
        <v>169865.26855613012</v>
      </c>
    </row>
    <row r="30" spans="1:6" ht="15" customHeight="1">
      <c r="A30" s="1" t="s">
        <v>32</v>
      </c>
      <c r="D30" s="7">
        <v>99142.894448453007</v>
      </c>
      <c r="F30" s="7">
        <v>101621.46680966433</v>
      </c>
    </row>
    <row r="31" spans="1:6" ht="15" customHeight="1">
      <c r="A31" s="1" t="s">
        <v>33</v>
      </c>
      <c r="D31" s="7">
        <v>87587.037438745436</v>
      </c>
      <c r="F31" s="7">
        <v>89776.713374714062</v>
      </c>
    </row>
    <row r="32" spans="1:6" ht="15" customHeight="1">
      <c r="A32" s="1" t="s">
        <v>34</v>
      </c>
      <c r="D32" s="7">
        <v>89570.576501728792</v>
      </c>
      <c r="F32" s="7">
        <v>91809.840914272005</v>
      </c>
    </row>
    <row r="33" spans="1:6" ht="15" customHeight="1">
      <c r="A33" s="1" t="s">
        <v>35</v>
      </c>
      <c r="D33" s="7">
        <v>70990.632806100475</v>
      </c>
      <c r="F33" s="7">
        <v>72765.39862625298</v>
      </c>
    </row>
    <row r="34" spans="1:6" ht="15" customHeight="1">
      <c r="A34" s="1" t="s">
        <v>36</v>
      </c>
      <c r="D34" s="7">
        <v>176617.78662873013</v>
      </c>
      <c r="F34" s="7">
        <v>181033.23129444837</v>
      </c>
    </row>
    <row r="35" spans="1:6" ht="15" customHeight="1">
      <c r="A35" s="1" t="s">
        <v>37</v>
      </c>
      <c r="D35" s="7">
        <v>96088.489441111218</v>
      </c>
      <c r="F35" s="7">
        <v>98490.70167713899</v>
      </c>
    </row>
    <row r="36" spans="1:6" ht="15" customHeight="1">
      <c r="A36" s="1" t="s">
        <v>38</v>
      </c>
      <c r="D36" s="7">
        <v>282153.7921258423</v>
      </c>
      <c r="F36" s="7">
        <v>289207.63692898833</v>
      </c>
    </row>
    <row r="37" spans="1:6" ht="15" customHeight="1">
      <c r="A37" s="1" t="s">
        <v>39</v>
      </c>
      <c r="D37" s="7">
        <v>179406.40412827491</v>
      </c>
      <c r="F37" s="7">
        <v>183891.56423148175</v>
      </c>
    </row>
    <row r="38" spans="1:6" ht="15" customHeight="1">
      <c r="A38" s="1" t="s">
        <v>40</v>
      </c>
      <c r="D38" s="7">
        <v>79891.408050597151</v>
      </c>
      <c r="F38" s="7">
        <v>81888.693251862074</v>
      </c>
    </row>
    <row r="39" spans="1:6" ht="15" customHeight="1">
      <c r="A39" s="1" t="s">
        <v>41</v>
      </c>
      <c r="D39" s="7">
        <v>219045.4089685478</v>
      </c>
      <c r="F39" s="7">
        <v>224521.54419276147</v>
      </c>
    </row>
    <row r="40" spans="1:6" ht="15" customHeight="1">
      <c r="A40" s="1" t="s">
        <v>42</v>
      </c>
      <c r="D40" s="7">
        <v>127441.57961914717</v>
      </c>
      <c r="F40" s="7">
        <v>130627.61910962584</v>
      </c>
    </row>
    <row r="41" spans="1:6" ht="15" customHeight="1">
      <c r="A41" s="1" t="s">
        <v>43</v>
      </c>
      <c r="D41" s="7">
        <v>109002.34190020991</v>
      </c>
      <c r="F41" s="7">
        <v>111727.40044771515</v>
      </c>
    </row>
    <row r="42" spans="1:6" ht="15" customHeight="1">
      <c r="A42" s="1" t="s">
        <v>44</v>
      </c>
      <c r="D42" s="7">
        <v>255042.3819167433</v>
      </c>
      <c r="F42" s="7">
        <v>261418.44146466185</v>
      </c>
    </row>
    <row r="43" spans="1:6" ht="15" customHeight="1">
      <c r="A43" s="1" t="s">
        <v>45</v>
      </c>
      <c r="D43" s="7">
        <v>60655.873389648012</v>
      </c>
      <c r="F43" s="7">
        <v>62172.270224389205</v>
      </c>
    </row>
    <row r="44" spans="1:6" ht="15" customHeight="1">
      <c r="A44" s="1" t="s">
        <v>46</v>
      </c>
      <c r="D44" s="7">
        <v>76542.035034626024</v>
      </c>
      <c r="F44" s="7">
        <v>78455.585910491674</v>
      </c>
    </row>
    <row r="45" spans="1:6" ht="15" customHeight="1">
      <c r="A45" s="1" t="s">
        <v>47</v>
      </c>
      <c r="D45" s="7">
        <v>127740.67771791419</v>
      </c>
      <c r="F45" s="7">
        <v>130934.19466086203</v>
      </c>
    </row>
    <row r="46" spans="1:6" ht="15" customHeight="1">
      <c r="A46" s="1" t="s">
        <v>48</v>
      </c>
      <c r="D46" s="7">
        <v>83691.777181041107</v>
      </c>
      <c r="F46" s="7">
        <v>85784.071610567131</v>
      </c>
    </row>
    <row r="47" spans="1:6" ht="15" customHeight="1">
      <c r="A47" s="1" t="s">
        <v>49</v>
      </c>
      <c r="D47" s="7">
        <v>151881.76240539603</v>
      </c>
      <c r="F47" s="7">
        <v>155678.80646553091</v>
      </c>
    </row>
    <row r="48" spans="1:6" ht="15" customHeight="1">
      <c r="A48" s="1" t="s">
        <v>50</v>
      </c>
      <c r="D48" s="7">
        <v>438707.75629312964</v>
      </c>
      <c r="F48" s="7">
        <v>449675.45020045782</v>
      </c>
    </row>
    <row r="49" spans="1:6" ht="15" customHeight="1">
      <c r="A49" s="1" t="s">
        <v>51</v>
      </c>
      <c r="D49" s="7">
        <v>88519.871666030376</v>
      </c>
      <c r="F49" s="7">
        <v>90732.868457681121</v>
      </c>
    </row>
    <row r="50" spans="1:6" ht="15" customHeight="1">
      <c r="A50" s="1" t="s">
        <v>52</v>
      </c>
      <c r="D50" s="7">
        <v>71531.484602217446</v>
      </c>
      <c r="F50" s="7">
        <v>73319.771717272874</v>
      </c>
    </row>
    <row r="51" spans="1:6" ht="15" customHeight="1">
      <c r="A51" s="1" t="s">
        <v>53</v>
      </c>
      <c r="D51" s="7">
        <v>170913.33462847775</v>
      </c>
      <c r="F51" s="7">
        <v>175186.16799418969</v>
      </c>
    </row>
    <row r="52" spans="1:6" ht="15" customHeight="1">
      <c r="A52" s="1" t="s">
        <v>54</v>
      </c>
      <c r="D52" s="7">
        <v>134140.25379637032</v>
      </c>
      <c r="F52" s="7">
        <v>137493.76014127958</v>
      </c>
    </row>
    <row r="53" spans="1:6" ht="15" customHeight="1">
      <c r="A53" s="1" t="s">
        <v>55</v>
      </c>
      <c r="D53" s="7">
        <v>95445.991160233621</v>
      </c>
      <c r="F53" s="7">
        <v>97832.140939239456</v>
      </c>
    </row>
    <row r="54" spans="1:6" ht="15" customHeight="1">
      <c r="A54" s="1" t="s">
        <v>56</v>
      </c>
      <c r="D54" s="7">
        <v>143670.81665129069</v>
      </c>
      <c r="F54" s="7">
        <v>147262.58706757295</v>
      </c>
    </row>
    <row r="55" spans="1:6" ht="15" customHeight="1">
      <c r="A55" s="1" t="s">
        <v>57</v>
      </c>
      <c r="D55" s="7">
        <v>81637.993763848979</v>
      </c>
      <c r="F55" s="7">
        <v>83678.943607945199</v>
      </c>
    </row>
    <row r="56" spans="1:6" ht="15" customHeight="1">
      <c r="D56" s="7"/>
      <c r="F56" s="7"/>
    </row>
    <row r="57" spans="1:6" s="9" customFormat="1" ht="15" customHeight="1">
      <c r="A57" s="8" t="s">
        <v>2</v>
      </c>
      <c r="D57" s="10">
        <f>SUM(D4:D56)</f>
        <v>7400426.990000003</v>
      </c>
      <c r="F57" s="10">
        <f>SUM(F4:F56)</f>
        <v>7585437.6647500023</v>
      </c>
    </row>
    <row r="60" spans="1:6" ht="15" customHeight="1">
      <c r="A60" s="11"/>
    </row>
  </sheetData>
  <printOptions horizontalCentered="1" verticalCentered="1" gridLines="1"/>
  <pageMargins left="0.25" right="0.25" top="0.5" bottom="0.5" header="0.5" footer="0.5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06-11 SPR Compare</vt:lpstr>
      <vt:lpstr>'06-11 SPR Compare'!Print_Area</vt:lpstr>
    </vt:vector>
  </TitlesOfParts>
  <Company>The National Academies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mlaplante</dc:creator>
  <cp:lastModifiedBy>test</cp:lastModifiedBy>
  <dcterms:created xsi:type="dcterms:W3CDTF">2012-01-27T16:57:05Z</dcterms:created>
  <dcterms:modified xsi:type="dcterms:W3CDTF">2012-01-31T19:16:50Z</dcterms:modified>
</cp:coreProperties>
</file>