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zege1eyo\Documents\Eyoab\MnDOT\13 -TPF5 504 Stripping Pool Fund Study\TPF-5 (504)\MnROAD Test Cells Build\"/>
    </mc:Choice>
  </mc:AlternateContent>
  <xr:revisionPtr revIDLastSave="0" documentId="8_{546627AF-8524-48DE-9FF6-B544F7392949}" xr6:coauthVersionLast="47" xr6:coauthVersionMax="47" xr10:uidLastSave="{00000000-0000-0000-0000-000000000000}"/>
  <bookViews>
    <workbookView xWindow="-120" yWindow="-120" windowWidth="29040" windowHeight="15840" tabRatio="599" xr2:uid="{20C7F445-0634-4249-B6C6-A9FC46CA27FE}"/>
  </bookViews>
  <sheets>
    <sheet name="Plan &amp; X-Section Views" sheetId="7" r:id="rId1"/>
    <sheet name="Cost Estimate" sheetId="1" r:id="rId2"/>
    <sheet name="GPR" sheetId="3" r:id="rId3"/>
    <sheet name="FWD" sheetId="5" r:id="rId4"/>
    <sheet name="Sheet6" sheetId="6" r:id="rId5"/>
  </sheets>
  <definedNames>
    <definedName name="_xlnm.Print_Area" localSheetId="0">'Plan &amp; X-Section Views'!$K$1:$AT$39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1" l="1"/>
  <c r="N21" i="1"/>
  <c r="I21" i="1"/>
  <c r="J21" i="1" s="1"/>
  <c r="K21" i="1" s="1"/>
  <c r="L21" i="1" s="1"/>
  <c r="N20" i="1"/>
  <c r="I20" i="1"/>
  <c r="J20" i="1" s="1"/>
  <c r="K20" i="1" s="1"/>
  <c r="L20" i="1" s="1"/>
  <c r="I19" i="1"/>
  <c r="J19" i="1" s="1"/>
  <c r="K19" i="1" s="1"/>
  <c r="L19" i="1" s="1"/>
  <c r="I18" i="1"/>
  <c r="P3" i="7"/>
  <c r="Q3" i="7" s="1"/>
  <c r="R3" i="7" s="1"/>
  <c r="S3" i="7" s="1"/>
  <c r="T3" i="7" s="1"/>
  <c r="U3" i="7" s="1"/>
  <c r="V3" i="7" s="1"/>
  <c r="W3" i="7" s="1"/>
  <c r="X3" i="7" s="1"/>
  <c r="Y3" i="7" s="1"/>
  <c r="Z3" i="7" s="1"/>
  <c r="AA3" i="7" s="1"/>
  <c r="AB3" i="7" s="1"/>
  <c r="AC3" i="7" s="1"/>
  <c r="AD3" i="7" s="1"/>
  <c r="AE3" i="7" s="1"/>
  <c r="AF3" i="7" s="1"/>
  <c r="AG3" i="7" s="1"/>
  <c r="AH3" i="7" s="1"/>
  <c r="AI3" i="7" s="1"/>
  <c r="AJ3" i="7" s="1"/>
  <c r="AK3" i="7" s="1"/>
  <c r="AL3" i="7" s="1"/>
  <c r="AM3" i="7" s="1"/>
  <c r="AN3" i="7" s="1"/>
  <c r="AO3" i="7" s="1"/>
  <c r="AP3" i="7" s="1"/>
  <c r="AQ3" i="7" s="1"/>
  <c r="AR3" i="7" s="1"/>
  <c r="AS3" i="7" s="1"/>
  <c r="AT3" i="7" s="1"/>
  <c r="AU3" i="7" s="1"/>
  <c r="AV3" i="7" s="1"/>
  <c r="AW3" i="7" s="1"/>
  <c r="AX3" i="7" s="1"/>
  <c r="AY3" i="7" s="1"/>
  <c r="AZ3" i="7" s="1"/>
  <c r="BA3" i="7" s="1"/>
  <c r="BB3" i="7" s="1"/>
  <c r="BC3" i="7" s="1"/>
  <c r="BD3" i="7" s="1"/>
  <c r="BE3" i="7" s="1"/>
  <c r="BF3" i="7" s="1"/>
  <c r="BG3" i="7" s="1"/>
  <c r="BH3" i="7" s="1"/>
  <c r="BI3" i="7" s="1"/>
  <c r="BJ3" i="7" s="1"/>
  <c r="BK3" i="7" s="1"/>
  <c r="BL3" i="7" s="1"/>
  <c r="BM3" i="7" s="1"/>
  <c r="BN3" i="7" s="1"/>
  <c r="BO3" i="7" s="1"/>
  <c r="BP3" i="7" s="1"/>
  <c r="BQ3" i="7" s="1"/>
  <c r="BR3" i="7" s="1"/>
  <c r="BS3" i="7" s="1"/>
  <c r="BT3" i="7" s="1"/>
  <c r="BU3" i="7" s="1"/>
  <c r="BV3" i="7" s="1"/>
  <c r="BW3" i="7" s="1"/>
  <c r="BX3" i="7" s="1"/>
  <c r="BY3" i="7" s="1"/>
  <c r="BZ3" i="7" s="1"/>
  <c r="CA3" i="7" s="1"/>
  <c r="CB3" i="7" s="1"/>
  <c r="CC3" i="7" s="1"/>
  <c r="CD3" i="7" s="1"/>
  <c r="CE3" i="7" s="1"/>
  <c r="CF3" i="7" s="1"/>
  <c r="CG3" i="7" s="1"/>
  <c r="CH3" i="7" s="1"/>
  <c r="CI3" i="7" s="1"/>
  <c r="CJ3" i="7" s="1"/>
  <c r="CK3" i="7" s="1"/>
  <c r="CL3" i="7" s="1"/>
  <c r="CM3" i="7" s="1"/>
  <c r="CN3" i="7" s="1"/>
  <c r="CO3" i="7" s="1"/>
  <c r="CP3" i="7" s="1"/>
  <c r="CQ3" i="7" s="1"/>
  <c r="CR3" i="7" s="1"/>
  <c r="CS3" i="7" s="1"/>
  <c r="CT3" i="7" s="1"/>
  <c r="CU3" i="7" s="1"/>
  <c r="CV3" i="7" s="1"/>
  <c r="CW3" i="7" s="1"/>
  <c r="CX3" i="7" s="1"/>
  <c r="CY3" i="7" s="1"/>
  <c r="CZ3" i="7" s="1"/>
  <c r="DB3" i="7"/>
  <c r="DC3" i="7" s="1"/>
  <c r="DD3" i="7" s="1"/>
  <c r="DE3" i="7" s="1"/>
  <c r="DF3" i="7" s="1"/>
  <c r="DG3" i="7" s="1"/>
  <c r="DH3" i="7" s="1"/>
  <c r="DI3" i="7" s="1"/>
  <c r="DJ3" i="7" s="1"/>
  <c r="DK3" i="7" s="1"/>
  <c r="DL3" i="7" s="1"/>
  <c r="DM3" i="7" s="1"/>
  <c r="DN3" i="7" s="1"/>
  <c r="DO3" i="7" s="1"/>
  <c r="DP3" i="7" s="1"/>
  <c r="DQ3" i="7" s="1"/>
  <c r="DR3" i="7" s="1"/>
  <c r="DS3" i="7" s="1"/>
  <c r="DT3" i="7" s="1"/>
  <c r="DU3" i="7" s="1"/>
  <c r="DV3" i="7" s="1"/>
  <c r="DW3" i="7" s="1"/>
  <c r="DX3" i="7" s="1"/>
  <c r="DY3" i="7" s="1"/>
  <c r="DZ3" i="7" s="1"/>
  <c r="EA3" i="7" s="1"/>
  <c r="EB3" i="7" s="1"/>
  <c r="EC3" i="7" s="1"/>
  <c r="ED3" i="7" s="1"/>
  <c r="EE3" i="7" s="1"/>
  <c r="EF3" i="7" s="1"/>
  <c r="EG3" i="7" s="1"/>
  <c r="EH3" i="7" s="1"/>
  <c r="EI3" i="7" s="1"/>
  <c r="EJ3" i="7" s="1"/>
  <c r="EK3" i="7" s="1"/>
  <c r="EL3" i="7" s="1"/>
  <c r="EM3" i="7" s="1"/>
  <c r="EN3" i="7" s="1"/>
  <c r="EO3" i="7" s="1"/>
  <c r="EP3" i="7" s="1"/>
  <c r="EQ3" i="7" s="1"/>
  <c r="ER3" i="7" s="1"/>
  <c r="ES3" i="7" s="1"/>
  <c r="ET3" i="7" s="1"/>
  <c r="EU3" i="7" s="1"/>
  <c r="EV3" i="7" s="1"/>
  <c r="EW3" i="7" s="1"/>
  <c r="EX3" i="7" s="1"/>
  <c r="EY3" i="7" s="1"/>
  <c r="EZ3" i="7" s="1"/>
  <c r="FA3" i="7" s="1"/>
  <c r="FB3" i="7" s="1"/>
  <c r="FC3" i="7" s="1"/>
  <c r="FD3" i="7" s="1"/>
  <c r="FE3" i="7" s="1"/>
  <c r="FF3" i="7" s="1"/>
  <c r="FG3" i="7" s="1"/>
  <c r="FH3" i="7" s="1"/>
  <c r="FI3" i="7" s="1"/>
  <c r="FJ3" i="7" s="1"/>
  <c r="FK3" i="7" s="1"/>
  <c r="FL3" i="7" s="1"/>
  <c r="FM3" i="7" s="1"/>
  <c r="FN3" i="7" s="1"/>
  <c r="FO3" i="7" s="1"/>
  <c r="FP3" i="7" s="1"/>
  <c r="FQ3" i="7" s="1"/>
  <c r="FR3" i="7" s="1"/>
  <c r="FS3" i="7" s="1"/>
  <c r="FT3" i="7" s="1"/>
  <c r="FU3" i="7" s="1"/>
  <c r="FV3" i="7" s="1"/>
  <c r="FW3" i="7" s="1"/>
  <c r="FX3" i="7" s="1"/>
  <c r="FY3" i="7" s="1"/>
  <c r="FZ3" i="7" s="1"/>
  <c r="GA3" i="7" s="1"/>
  <c r="GB3" i="7" s="1"/>
  <c r="GC3" i="7" s="1"/>
  <c r="GD3" i="7" s="1"/>
  <c r="GE3" i="7" s="1"/>
  <c r="GF3" i="7" s="1"/>
  <c r="GG3" i="7" s="1"/>
  <c r="GH3" i="7" s="1"/>
  <c r="GI3" i="7" s="1"/>
  <c r="GJ3" i="7" s="1"/>
  <c r="GK3" i="7" s="1"/>
  <c r="GL3" i="7" s="1"/>
  <c r="GM3" i="7" s="1"/>
  <c r="GN3" i="7" s="1"/>
  <c r="GO3" i="7" s="1"/>
  <c r="GP3" i="7" s="1"/>
  <c r="GQ3" i="7" s="1"/>
  <c r="GR3" i="7" s="1"/>
  <c r="GS3" i="7" s="1"/>
  <c r="GT3" i="7" s="1"/>
  <c r="GU3" i="7" s="1"/>
  <c r="GV3" i="7" s="1"/>
  <c r="GW3" i="7" s="1"/>
  <c r="GX3" i="7" s="1"/>
  <c r="GY3" i="7" s="1"/>
  <c r="GZ3" i="7" s="1"/>
  <c r="HA3" i="7" s="1"/>
  <c r="HB3" i="7" s="1"/>
  <c r="HC3" i="7" s="1"/>
  <c r="HD3" i="7" s="1"/>
  <c r="HE3" i="7" s="1"/>
  <c r="HF3" i="7" s="1"/>
  <c r="HG3" i="7" s="1"/>
  <c r="HH3" i="7" s="1"/>
  <c r="HI3" i="7" s="1"/>
  <c r="HJ3" i="7" s="1"/>
  <c r="HK3" i="7" s="1"/>
  <c r="HL3" i="7" s="1"/>
  <c r="HM3" i="7" s="1"/>
  <c r="HN3" i="7" s="1"/>
  <c r="HO3" i="7" s="1"/>
  <c r="HP3" i="7" s="1"/>
  <c r="HQ3" i="7" s="1"/>
  <c r="HR3" i="7" s="1"/>
  <c r="HS3" i="7" s="1"/>
  <c r="HT3" i="7" s="1"/>
  <c r="HU3" i="7" s="1"/>
  <c r="HV3" i="7" s="1"/>
  <c r="HW3" i="7" s="1"/>
  <c r="HX3" i="7" s="1"/>
  <c r="HY3" i="7" s="1"/>
  <c r="HZ3" i="7" s="1"/>
  <c r="IA3" i="7" s="1"/>
  <c r="IB3" i="7" s="1"/>
  <c r="IC3" i="7" s="1"/>
  <c r="ID3" i="7" s="1"/>
  <c r="IE3" i="7" s="1"/>
  <c r="IF3" i="7" s="1"/>
  <c r="IG3" i="7" s="1"/>
  <c r="IH3" i="7" s="1"/>
  <c r="II3" i="7" s="1"/>
  <c r="IJ3" i="7" s="1"/>
  <c r="IK3" i="7" s="1"/>
  <c r="IL3" i="7" s="1"/>
  <c r="IM3" i="7" s="1"/>
  <c r="IN3" i="7" s="1"/>
  <c r="IO3" i="7" s="1"/>
  <c r="IP3" i="7" s="1"/>
  <c r="IQ3" i="7" s="1"/>
  <c r="IR3" i="7" s="1"/>
  <c r="IS3" i="7" s="1"/>
  <c r="IT3" i="7" s="1"/>
  <c r="P4" i="7"/>
  <c r="Q4" i="7" s="1"/>
  <c r="R4" i="7" s="1"/>
  <c r="S4" i="7" s="1"/>
  <c r="T4" i="7" s="1"/>
  <c r="U4" i="7" s="1"/>
  <c r="V4" i="7" s="1"/>
  <c r="W4" i="7" s="1"/>
  <c r="X4" i="7" s="1"/>
  <c r="Y4" i="7" s="1"/>
  <c r="Z4" i="7" s="1"/>
  <c r="AA4" i="7" s="1"/>
  <c r="AB4" i="7" s="1"/>
  <c r="AC4" i="7" s="1"/>
  <c r="AD4" i="7" s="1"/>
  <c r="AE4" i="7" s="1"/>
  <c r="AF4" i="7" s="1"/>
  <c r="AG4" i="7" s="1"/>
  <c r="AH4" i="7" s="1"/>
  <c r="AI4" i="7" s="1"/>
  <c r="AJ4" i="7" s="1"/>
  <c r="AK4" i="7" s="1"/>
  <c r="AL4" i="7" s="1"/>
  <c r="AM4" i="7" s="1"/>
  <c r="AN4" i="7" s="1"/>
  <c r="AO4" i="7" s="1"/>
  <c r="AP4" i="7" s="1"/>
  <c r="AQ4" i="7" s="1"/>
  <c r="AR4" i="7" s="1"/>
  <c r="AS4" i="7" s="1"/>
  <c r="AT4" i="7" s="1"/>
  <c r="AU4" i="7" s="1"/>
  <c r="AV4" i="7" s="1"/>
  <c r="AW4" i="7" s="1"/>
  <c r="AX4" i="7" s="1"/>
  <c r="AY4" i="7" s="1"/>
  <c r="AZ4" i="7" s="1"/>
  <c r="BA4" i="7" s="1"/>
  <c r="BB4" i="7" s="1"/>
  <c r="BC4" i="7" s="1"/>
  <c r="BD4" i="7" s="1"/>
  <c r="BE4" i="7" s="1"/>
  <c r="BF4" i="7" s="1"/>
  <c r="BG4" i="7" s="1"/>
  <c r="BH4" i="7" s="1"/>
  <c r="BI4" i="7" s="1"/>
  <c r="BJ4" i="7" s="1"/>
  <c r="BK4" i="7" s="1"/>
  <c r="BL4" i="7" s="1"/>
  <c r="BM4" i="7" s="1"/>
  <c r="BN4" i="7" s="1"/>
  <c r="BO4" i="7" s="1"/>
  <c r="BP4" i="7" s="1"/>
  <c r="BQ4" i="7" s="1"/>
  <c r="BR4" i="7" s="1"/>
  <c r="BS4" i="7" s="1"/>
  <c r="BT4" i="7" s="1"/>
  <c r="BU4" i="7" s="1"/>
  <c r="BV4" i="7" s="1"/>
  <c r="BW4" i="7" s="1"/>
  <c r="BX4" i="7" s="1"/>
  <c r="BY4" i="7" s="1"/>
  <c r="BZ4" i="7" s="1"/>
  <c r="CA4" i="7" s="1"/>
  <c r="CB4" i="7" s="1"/>
  <c r="CC4" i="7" s="1"/>
  <c r="CD4" i="7" s="1"/>
  <c r="CE4" i="7" s="1"/>
  <c r="CF4" i="7" s="1"/>
  <c r="CG4" i="7" s="1"/>
  <c r="CH4" i="7" s="1"/>
  <c r="CI4" i="7" s="1"/>
  <c r="CJ4" i="7" s="1"/>
  <c r="CK4" i="7" s="1"/>
  <c r="CL4" i="7" s="1"/>
  <c r="CM4" i="7" s="1"/>
  <c r="CN4" i="7" s="1"/>
  <c r="CO4" i="7" s="1"/>
  <c r="CP4" i="7" s="1"/>
  <c r="CQ4" i="7" s="1"/>
  <c r="CR4" i="7" s="1"/>
  <c r="CS4" i="7" s="1"/>
  <c r="CT4" i="7" s="1"/>
  <c r="CU4" i="7" s="1"/>
  <c r="CV4" i="7" s="1"/>
  <c r="CW4" i="7" s="1"/>
  <c r="CX4" i="7" s="1"/>
  <c r="CY4" i="7" s="1"/>
  <c r="CZ4" i="7" s="1"/>
  <c r="N19" i="1"/>
  <c r="N14" i="1"/>
  <c r="N13" i="1"/>
  <c r="N12" i="1"/>
  <c r="E25" i="1"/>
  <c r="F25" i="1" s="1"/>
  <c r="I25" i="1" s="1"/>
  <c r="E24" i="1"/>
  <c r="F24" i="1" s="1"/>
  <c r="I24" i="1" s="1"/>
  <c r="J24" i="1" s="1"/>
  <c r="K24" i="1" s="1"/>
  <c r="L24" i="1" s="1"/>
  <c r="O24" i="1" s="1"/>
  <c r="F16" i="1"/>
  <c r="I16" i="1" s="1"/>
  <c r="F13" i="1"/>
  <c r="I13" i="1" s="1"/>
  <c r="E14" i="1"/>
  <c r="F14" i="1" s="1"/>
  <c r="F15" i="1"/>
  <c r="I15" i="1" s="1"/>
  <c r="O15" i="1" s="1"/>
  <c r="E26" i="1"/>
  <c r="F26" i="1" s="1"/>
  <c r="F12" i="1"/>
  <c r="I12" i="1" s="1"/>
  <c r="O20" i="1" l="1"/>
  <c r="O21" i="1"/>
  <c r="J18" i="1"/>
  <c r="K18" i="1" s="1"/>
  <c r="L18" i="1" s="1"/>
  <c r="O18" i="1" s="1"/>
  <c r="DA4" i="7"/>
  <c r="DB4" i="7" s="1"/>
  <c r="DC4" i="7" s="1"/>
  <c r="DD4" i="7" s="1"/>
  <c r="DE4" i="7" s="1"/>
  <c r="DF4" i="7" s="1"/>
  <c r="DG4" i="7" s="1"/>
  <c r="DH4" i="7" s="1"/>
  <c r="DI4" i="7" s="1"/>
  <c r="DJ4" i="7" s="1"/>
  <c r="DK4" i="7" s="1"/>
  <c r="DL4" i="7" s="1"/>
  <c r="DM4" i="7" s="1"/>
  <c r="DN4" i="7" s="1"/>
  <c r="DO4" i="7" s="1"/>
  <c r="DP4" i="7" s="1"/>
  <c r="DQ4" i="7" s="1"/>
  <c r="DR4" i="7" s="1"/>
  <c r="DS4" i="7" s="1"/>
  <c r="DT4" i="7" s="1"/>
  <c r="DU4" i="7" s="1"/>
  <c r="DV4" i="7" s="1"/>
  <c r="DW4" i="7" s="1"/>
  <c r="DX4" i="7" s="1"/>
  <c r="DY4" i="7" s="1"/>
  <c r="DZ4" i="7" s="1"/>
  <c r="EA4" i="7" s="1"/>
  <c r="EB4" i="7" s="1"/>
  <c r="EC4" i="7" s="1"/>
  <c r="ED4" i="7" s="1"/>
  <c r="EE4" i="7" s="1"/>
  <c r="EF4" i="7" s="1"/>
  <c r="EG4" i="7" s="1"/>
  <c r="EH4" i="7" s="1"/>
  <c r="EI4" i="7" s="1"/>
  <c r="EJ4" i="7" s="1"/>
  <c r="EK4" i="7" s="1"/>
  <c r="EL4" i="7" s="1"/>
  <c r="EM4" i="7" s="1"/>
  <c r="EN4" i="7" s="1"/>
  <c r="EO4" i="7" s="1"/>
  <c r="EP4" i="7" s="1"/>
  <c r="EQ4" i="7" s="1"/>
  <c r="ER4" i="7" s="1"/>
  <c r="ES4" i="7" s="1"/>
  <c r="ET4" i="7" s="1"/>
  <c r="EU4" i="7" s="1"/>
  <c r="EV4" i="7" s="1"/>
  <c r="EW4" i="7" s="1"/>
  <c r="EX4" i="7" s="1"/>
  <c r="EY4" i="7" s="1"/>
  <c r="EZ4" i="7" s="1"/>
  <c r="FA4" i="7" s="1"/>
  <c r="FB4" i="7" s="1"/>
  <c r="FC4" i="7" s="1"/>
  <c r="FD4" i="7" s="1"/>
  <c r="FE4" i="7" s="1"/>
  <c r="FF4" i="7" s="1"/>
  <c r="FG4" i="7" s="1"/>
  <c r="FH4" i="7" s="1"/>
  <c r="FI4" i="7" s="1"/>
  <c r="FJ4" i="7" s="1"/>
  <c r="FK4" i="7" s="1"/>
  <c r="FL4" i="7" s="1"/>
  <c r="FM4" i="7" s="1"/>
  <c r="FN4" i="7" s="1"/>
  <c r="FO4" i="7" s="1"/>
  <c r="FP4" i="7" s="1"/>
  <c r="FQ4" i="7" s="1"/>
  <c r="FR4" i="7" s="1"/>
  <c r="FS4" i="7" s="1"/>
  <c r="FT4" i="7" s="1"/>
  <c r="FU4" i="7" s="1"/>
  <c r="FV4" i="7" s="1"/>
  <c r="FW4" i="7" s="1"/>
  <c r="FX4" i="7" s="1"/>
  <c r="FY4" i="7" s="1"/>
  <c r="FZ4" i="7" s="1"/>
  <c r="GA4" i="7" s="1"/>
  <c r="GB4" i="7" s="1"/>
  <c r="GC4" i="7" s="1"/>
  <c r="GD4" i="7" s="1"/>
  <c r="GE4" i="7" s="1"/>
  <c r="GF4" i="7" s="1"/>
  <c r="GG4" i="7" s="1"/>
  <c r="GH4" i="7" s="1"/>
  <c r="GI4" i="7" s="1"/>
  <c r="GJ4" i="7" s="1"/>
  <c r="GK4" i="7" s="1"/>
  <c r="GL4" i="7" s="1"/>
  <c r="GM4" i="7" s="1"/>
  <c r="GN4" i="7" s="1"/>
  <c r="GO4" i="7" s="1"/>
  <c r="GP4" i="7" s="1"/>
  <c r="GQ4" i="7" s="1"/>
  <c r="GR4" i="7" s="1"/>
  <c r="GS4" i="7" s="1"/>
  <c r="GT4" i="7" s="1"/>
  <c r="GU4" i="7" s="1"/>
  <c r="GV4" i="7" s="1"/>
  <c r="GW4" i="7" s="1"/>
  <c r="GX4" i="7" s="1"/>
  <c r="GY4" i="7" s="1"/>
  <c r="GZ4" i="7" s="1"/>
  <c r="HA4" i="7" s="1"/>
  <c r="HB4" i="7" s="1"/>
  <c r="HC4" i="7" s="1"/>
  <c r="HD4" i="7" s="1"/>
  <c r="HE4" i="7" s="1"/>
  <c r="HF4" i="7" s="1"/>
  <c r="HG4" i="7" s="1"/>
  <c r="HH4" i="7" s="1"/>
  <c r="HI4" i="7" s="1"/>
  <c r="HJ4" i="7" s="1"/>
  <c r="HK4" i="7" s="1"/>
  <c r="HL4" i="7" s="1"/>
  <c r="HM4" i="7" s="1"/>
  <c r="HN4" i="7" s="1"/>
  <c r="HO4" i="7" s="1"/>
  <c r="HP4" i="7" s="1"/>
  <c r="HQ4" i="7" s="1"/>
  <c r="HR4" i="7" s="1"/>
  <c r="HS4" i="7" s="1"/>
  <c r="HT4" i="7" s="1"/>
  <c r="HU4" i="7" s="1"/>
  <c r="HV4" i="7" s="1"/>
  <c r="HW4" i="7" s="1"/>
  <c r="HX4" i="7" s="1"/>
  <c r="HY4" i="7" s="1"/>
  <c r="HZ4" i="7" s="1"/>
  <c r="IA4" i="7" s="1"/>
  <c r="IB4" i="7" s="1"/>
  <c r="IC4" i="7" s="1"/>
  <c r="ID4" i="7" s="1"/>
  <c r="IE4" i="7" s="1"/>
  <c r="IF4" i="7" s="1"/>
  <c r="IG4" i="7" s="1"/>
  <c r="IH4" i="7" s="1"/>
  <c r="II4" i="7" s="1"/>
  <c r="IJ4" i="7" s="1"/>
  <c r="IK4" i="7" s="1"/>
  <c r="IL4" i="7" s="1"/>
  <c r="IM4" i="7" s="1"/>
  <c r="IN4" i="7" s="1"/>
  <c r="IO4" i="7" s="1"/>
  <c r="IP4" i="7" s="1"/>
  <c r="IQ4" i="7" s="1"/>
  <c r="IR4" i="7" s="1"/>
  <c r="IS4" i="7" s="1"/>
  <c r="IT4" i="7" s="1"/>
  <c r="O19" i="1"/>
  <c r="O13" i="1"/>
  <c r="O12" i="1"/>
  <c r="J12" i="1"/>
  <c r="K12" i="1" s="1"/>
  <c r="I14" i="1"/>
  <c r="J25" i="1"/>
  <c r="K25" i="1" s="1"/>
  <c r="O25" i="1"/>
  <c r="I23" i="1"/>
  <c r="O23" i="1" s="1"/>
  <c r="I26" i="1"/>
  <c r="J26" i="1" s="1"/>
  <c r="K26" i="1" s="1"/>
  <c r="O16" i="1"/>
  <c r="J16" i="1"/>
  <c r="K16" i="1" s="1"/>
  <c r="J15" i="1"/>
  <c r="K15" i="1" s="1"/>
  <c r="J13" i="1"/>
  <c r="K13" i="1" s="1"/>
  <c r="O14" i="1" l="1"/>
  <c r="J14" i="1"/>
  <c r="K14" i="1" s="1"/>
  <c r="J23" i="1"/>
  <c r="K23" i="1" s="1"/>
  <c r="L26" i="1"/>
  <c r="O26" i="1" s="1"/>
  <c r="O9" i="1" l="1"/>
</calcChain>
</file>

<file path=xl/sharedStrings.xml><?xml version="1.0" encoding="utf-8"?>
<sst xmlns="http://schemas.openxmlformats.org/spreadsheetml/2006/main" count="217" uniqueCount="99">
  <si>
    <t>Asphalt_per_ton</t>
  </si>
  <si>
    <t>Asphalt</t>
  </si>
  <si>
    <t>lb./yd3</t>
  </si>
  <si>
    <t>PCC</t>
  </si>
  <si>
    <t>Depth, in</t>
  </si>
  <si>
    <t xml:space="preserve">Width, ft </t>
  </si>
  <si>
    <t>HMA (lift 2)</t>
  </si>
  <si>
    <t>HMA (lift 1)</t>
  </si>
  <si>
    <t>BASE</t>
  </si>
  <si>
    <t>Length, ft</t>
  </si>
  <si>
    <t>width, ft</t>
  </si>
  <si>
    <t>Area, ft 2</t>
  </si>
  <si>
    <t>Volume,ft3</t>
  </si>
  <si>
    <t>Thickness, in</t>
  </si>
  <si>
    <t>Cost per unit</t>
  </si>
  <si>
    <t>Cost unit</t>
  </si>
  <si>
    <t>$/ft2</t>
  </si>
  <si>
    <t>Total cost</t>
  </si>
  <si>
    <t>Item</t>
  </si>
  <si>
    <t># of cells</t>
  </si>
  <si>
    <t>Unit length, ft</t>
  </si>
  <si>
    <t>Unit lengt, ft</t>
  </si>
  <si>
    <t>HMA total lift,in</t>
  </si>
  <si>
    <t>Tack coat #1</t>
  </si>
  <si>
    <t>Ton</t>
  </si>
  <si>
    <t>Volume, yd3</t>
  </si>
  <si>
    <t>$/ton</t>
  </si>
  <si>
    <t>Plastic standpipes</t>
  </si>
  <si>
    <t>Unit cost</t>
  </si>
  <si>
    <t>Milling of asphalt layer</t>
  </si>
  <si>
    <t xml:space="preserve">$/ft2 </t>
  </si>
  <si>
    <t>Factors To Consider in the Price of Paving For Your Lot | Dykes Paving</t>
  </si>
  <si>
    <t>0.6 for 3 inch milling</t>
  </si>
  <si>
    <t>Grading and leveling</t>
  </si>
  <si>
    <t>How Much Does An Asphalt Driveway Cost? Here's What You’re Really Paying For (2023) - Bob Vila</t>
  </si>
  <si>
    <t>Surface repiar and patching</t>
  </si>
  <si>
    <t>2023 Driveway Repair Costs — Fix Concrete, Cracks, Gravel, Asphalt (homeguide.com)</t>
  </si>
  <si>
    <t>Metal</t>
  </si>
  <si>
    <t>AAM</t>
  </si>
  <si>
    <t>F-CRAP</t>
  </si>
  <si>
    <t>Cell 01</t>
  </si>
  <si>
    <t>Cell 02</t>
  </si>
  <si>
    <t>Cell 03</t>
  </si>
  <si>
    <t>Cell 04</t>
  </si>
  <si>
    <t>Cell 05</t>
  </si>
  <si>
    <t>Cell 06</t>
  </si>
  <si>
    <t>Cell 07</t>
  </si>
  <si>
    <t>Cell 08</t>
  </si>
  <si>
    <t>Cell 09</t>
  </si>
  <si>
    <t>Cell 10</t>
  </si>
  <si>
    <t>Cell 11</t>
  </si>
  <si>
    <t>Grading &amp; leveling  (PCC Cells)</t>
  </si>
  <si>
    <t>Surface Repairs (HMA Cells)</t>
  </si>
  <si>
    <t>Type</t>
  </si>
  <si>
    <t xml:space="preserve"> </t>
  </si>
  <si>
    <t>Recycled RAP</t>
  </si>
  <si>
    <t>HMA (lift 1) 4 inch</t>
  </si>
  <si>
    <t>HMA (lift 2) 4 inch</t>
  </si>
  <si>
    <t>Preparation works</t>
  </si>
  <si>
    <t>Building the concrete slab</t>
  </si>
  <si>
    <t>PCC - material</t>
  </si>
  <si>
    <t>PCC - labor</t>
  </si>
  <si>
    <t>Metal Plate</t>
  </si>
  <si>
    <t>Tack coats</t>
  </si>
  <si>
    <t>First lift of HMA</t>
  </si>
  <si>
    <t>Second lift HMA</t>
  </si>
  <si>
    <t>Shoulder 1'</t>
  </si>
  <si>
    <t xml:space="preserve">Control section with two metal plates placed at two different depths: 1. Interface between PCC and AC
2. Interface between the two AC lifts </t>
  </si>
  <si>
    <t>Mill down old bituminuos pavement to 5 in, recompact the base and replace with concrete slabs 15' x 12' (length x width)</t>
  </si>
  <si>
    <t>OLD AC</t>
  </si>
  <si>
    <t>Keep the old bituminuos pavements , repair surface issues (patching, cracksealing etc.). The AC on AC cells will be divided into 30 ft long cells</t>
  </si>
  <si>
    <r>
      <t xml:space="preserve">Four different artificailly produced stripping elements placed  at the </t>
    </r>
    <r>
      <rPr>
        <b/>
        <sz val="11"/>
        <color theme="1"/>
        <rFont val="Arial Nova"/>
        <family val="2"/>
      </rPr>
      <t>interface between PCC and AC</t>
    </r>
    <r>
      <rPr>
        <sz val="11"/>
        <color theme="1"/>
        <rFont val="Arial Nova"/>
        <family val="2"/>
      </rPr>
      <t xml:space="preserve"> + </t>
    </r>
    <r>
      <rPr>
        <b/>
        <sz val="11"/>
        <color theme="1"/>
        <rFont val="Arial Nova"/>
        <family val="2"/>
      </rPr>
      <t>With</t>
    </r>
    <r>
      <rPr>
        <sz val="11"/>
        <color theme="1"/>
        <rFont val="Arial Nova"/>
        <family val="2"/>
      </rPr>
      <t xml:space="preserve"> controlled water source. </t>
    </r>
    <r>
      <rPr>
        <b/>
        <sz val="11"/>
        <color theme="1"/>
        <rFont val="Arial Nova"/>
        <family val="2"/>
      </rPr>
      <t xml:space="preserve"> A small and large stripping element sizes </t>
    </r>
    <r>
      <rPr>
        <sz val="11"/>
        <color theme="1"/>
        <rFont val="Arial Nova"/>
        <family val="2"/>
      </rPr>
      <t>are used</t>
    </r>
  </si>
  <si>
    <r>
      <t xml:space="preserve">Four different artificailly produced stripping elements placed between at the </t>
    </r>
    <r>
      <rPr>
        <b/>
        <sz val="11"/>
        <color theme="1"/>
        <rFont val="Arial Nova"/>
        <family val="2"/>
      </rPr>
      <t>interface between PCC and AC</t>
    </r>
    <r>
      <rPr>
        <sz val="11"/>
        <color theme="1"/>
        <rFont val="Arial Nova"/>
        <family val="2"/>
      </rPr>
      <t xml:space="preserve"> + </t>
    </r>
    <r>
      <rPr>
        <b/>
        <sz val="11"/>
        <color theme="1"/>
        <rFont val="Arial Nova"/>
        <family val="2"/>
      </rPr>
      <t>Without a c</t>
    </r>
    <r>
      <rPr>
        <sz val="11"/>
        <color theme="1"/>
        <rFont val="Arial Nova"/>
        <family val="2"/>
      </rPr>
      <t xml:space="preserve">ontrolled water source. </t>
    </r>
    <r>
      <rPr>
        <b/>
        <sz val="11"/>
        <color theme="1"/>
        <rFont val="Arial Nova"/>
        <family val="2"/>
      </rPr>
      <t xml:space="preserve"> A small and large stripping element sizes </t>
    </r>
    <r>
      <rPr>
        <sz val="11"/>
        <color theme="1"/>
        <rFont val="Arial Nova"/>
        <family val="2"/>
      </rPr>
      <t>are used</t>
    </r>
  </si>
  <si>
    <t>Transition/End Section</t>
  </si>
  <si>
    <r>
      <t xml:space="preserve">Four different artificailly produced stripping elements placed between two adjacent PCC slabs, at the </t>
    </r>
    <r>
      <rPr>
        <b/>
        <sz val="11"/>
        <color theme="1"/>
        <rFont val="Arial Nova"/>
        <family val="2"/>
      </rPr>
      <t>interface the two AC lifts</t>
    </r>
    <r>
      <rPr>
        <sz val="11"/>
        <color theme="1"/>
        <rFont val="Arial Nova"/>
        <family val="2"/>
      </rPr>
      <t xml:space="preserve"> . </t>
    </r>
    <r>
      <rPr>
        <b/>
        <sz val="11"/>
        <color theme="1"/>
        <rFont val="Arial Nova"/>
        <family val="2"/>
      </rPr>
      <t xml:space="preserve"> A small and large stripping element sizes</t>
    </r>
    <r>
      <rPr>
        <sz val="11"/>
        <color theme="1"/>
        <rFont val="Arial Nova"/>
        <family val="2"/>
      </rPr>
      <t>are used + two lifts of artificially elements</t>
    </r>
  </si>
  <si>
    <r>
      <t xml:space="preserve">Four different artificailly produced stripping elements placed between two adjacent PCC slabs, at the </t>
    </r>
    <r>
      <rPr>
        <b/>
        <sz val="11"/>
        <color theme="1"/>
        <rFont val="Arial Nova"/>
        <family val="2"/>
      </rPr>
      <t>interface the two AC lifts</t>
    </r>
    <r>
      <rPr>
        <sz val="11"/>
        <color theme="1"/>
        <rFont val="Arial Nova"/>
        <family val="2"/>
      </rPr>
      <t xml:space="preserve"> +  </t>
    </r>
    <r>
      <rPr>
        <b/>
        <sz val="11"/>
        <color theme="1"/>
        <rFont val="Arial Nova"/>
        <family val="2"/>
      </rPr>
      <t xml:space="preserve"> A small and large stripping element sizes</t>
    </r>
    <r>
      <rPr>
        <sz val="11"/>
        <color theme="1"/>
        <rFont val="Arial Nova"/>
        <family val="2"/>
      </rPr>
      <t>are used</t>
    </r>
  </si>
  <si>
    <t>Milling for (PCC cells)</t>
  </si>
  <si>
    <t>Metal plates x 4</t>
  </si>
  <si>
    <r>
      <t xml:space="preserve">Two different artificailly produced stripping elements placed between two adjacent PCC slabs, at the </t>
    </r>
    <r>
      <rPr>
        <b/>
        <sz val="11"/>
        <color theme="1"/>
        <rFont val="Arial Nova"/>
        <family val="2"/>
      </rPr>
      <t>interface between PCC and AC</t>
    </r>
    <r>
      <rPr>
        <sz val="11"/>
        <color theme="1"/>
        <rFont val="Arial Nova"/>
        <family val="2"/>
      </rPr>
      <t xml:space="preserve"> </t>
    </r>
  </si>
  <si>
    <r>
      <t xml:space="preserve">Two different artificailly produced stripping elements placed between two adjacent PCC slabs, at the </t>
    </r>
    <r>
      <rPr>
        <b/>
        <sz val="11"/>
        <color theme="1"/>
        <rFont val="Arial Nova"/>
        <family val="2"/>
      </rPr>
      <t>interface between the two AC lifts + Two lifts of the artificially stripped element</t>
    </r>
  </si>
  <si>
    <r>
      <t xml:space="preserve">Two different artificailly produced stripping elements placed between two adjacent PCC slabs, at the </t>
    </r>
    <r>
      <rPr>
        <b/>
        <sz val="11"/>
        <color theme="1"/>
        <rFont val="Arial Nova"/>
        <family val="2"/>
      </rPr>
      <t>interface between the two AC lifts</t>
    </r>
  </si>
  <si>
    <t>Stripping elements on PCC+AC (4'x6')</t>
  </si>
  <si>
    <t>Stripping elements on AC+AC (4'x6')</t>
  </si>
  <si>
    <t>Moisture pipe + tank</t>
  </si>
  <si>
    <t>Sensors and miscellneaous</t>
  </si>
  <si>
    <t>Cell 1 - The control section will establish a reference point for analyzing GPR data collected from pavement structures featuring asphalt concrete (AC) overlays on Portland cement concrete (PCC). Furthermore, two metal plates will be strategically positioned: one at the soil-PCC interface and the other between the AC and PCC layers. The reflections obtained from these plates will be utilized to normalize or assess the strength of reflections from interfaces that are well-bonded and those affected by stripping</t>
  </si>
  <si>
    <t>AC (lift 2)</t>
  </si>
  <si>
    <t>AC (lift 1)</t>
  </si>
  <si>
    <r>
      <t xml:space="preserve">Two different artificailly produced stripping elements placed between two adjacent PCC slabs, at the </t>
    </r>
    <r>
      <rPr>
        <b/>
        <sz val="12"/>
        <color theme="1"/>
        <rFont val="Arial Nova"/>
        <family val="2"/>
      </rPr>
      <t>interface between PCC and AC</t>
    </r>
    <r>
      <rPr>
        <sz val="12"/>
        <color theme="1"/>
        <rFont val="Arial Nova"/>
        <family val="2"/>
      </rPr>
      <t xml:space="preserve"> + </t>
    </r>
    <r>
      <rPr>
        <b/>
        <sz val="12"/>
        <color theme="1"/>
        <rFont val="Arial Nova"/>
        <family val="2"/>
      </rPr>
      <t>With</t>
    </r>
    <r>
      <rPr>
        <sz val="12"/>
        <color theme="1"/>
        <rFont val="Arial Nova"/>
        <family val="2"/>
      </rPr>
      <t xml:space="preserve"> Controlled water source</t>
    </r>
  </si>
  <si>
    <t>Cell 12</t>
  </si>
  <si>
    <t>Level 1</t>
  </si>
  <si>
    <t>Level 2</t>
  </si>
  <si>
    <t>Cell 7 will be used as a control and transition from the concrete/AC pavement sections to full-depth bituminous sections. The cell will establish a reference point for analyzing GPR data collected from pavement structures featuring asphalt concrete (AC) on aggregate/subgrade. Furthermore, three metal plates will be strategically positioned at the interfaces, as shown in the drawing. The reflections obtained from these plates will be utilized to normalize or assess the strength of reflections from interfaces that are well-bonded and those affected by stripping</t>
  </si>
  <si>
    <t>Cells 8 to 12 will be dedicated to assessing the effectiveness of non-destructive testing (NDT) technologies, primarily Ground Penetrating Radar (GPR), in detecting and quantifying stripping in full-depth asphalt concrete (AC) pavements. Typically, in this type of pavement structure, stripping initiates at the bottom interfaces and propagates upwards.  
These sections are designed to evaluate the impact of various factors, including stripping severity, thickness of the stripped section, depth of stripping, and both wet (controlled moisture) and dry conditions.
Upon reviewing the enclosed pavement condition evaluations (including GPR and FWD analysis), the panel will decide wether to mill and remove the existing pavement and build a new structure.
The new bituminous layers within these cells will comprise well-designed dense, graded asphalt concrete (AC) mixtures. These layers will serve as a host for materials (elements) designed to simulate asphalt stripping conditions. The study proposes installing two types of stripping elements within these cells to represent different stripping levels.
The first material, referred to as Level 1, will emulate the approach used in the R06D study. It will involve Coarse-fractionated Reclaimed Asphalt Pavement (CFRAP) produced with a similar binder type and aggregate source as the host bituminous layer. This material will simulate the loss of fine aggregate, loosening of particle bonds, and higher air voids typically observed in stripping conditions.
The second material, referred to as Level 2, will mainly consist of coarse-graded aggregate from the same source as the host mixture, blended with a minimal (negligible) amount of binder from the same source. This material aims to represent a more severe condition of stripping, where most of the binder and fine aggregate have been lost.
In addition to the materials, other factors considered in the experimental design include the dimensions, thicknesses, and depth of these stripping elements. Moreover, adjacent to cell 2, pipe and water tanks will be installed for controlled water injection. This will evaluate the impact of water on Ground Penetrating Radar (GPR) data and monitor the progression of stripping over time under relatively wetter conditions. The panel will also ponder and decide on the compaction needs and other considerations (such use of fine bugs or tack coats at the interfaces)</t>
  </si>
  <si>
    <t>Cells 2 to 6 will be dedicated to assessing the effectiveness of non-destructive testing (NDT) technologies, primarily Ground Penetrating Radar (GPR), in detecting and quantifying stripping in concrete pavements overlaid with asphalt concrete (AC). Typically, in this type of pavement structure, stripping occurs near joints where water can easily penetrate through reflective cracks, leading to prolonged moisture accumulation at the interface. These sections are designed to evaluate the impact of various factors, including stripping severity, thickness of the stripped section, depth of stripping, and both wet (controlled moisture) and dry conditions. These cells will focus on interfaces created with PCC recieving and multiple layers of AC layers on top of that. It is anticipated to mill down the old AC pavement to 5 in and recompact the the base. The Concrete slabs will consist of undowelled 15' x 12' slabs. 
The bituminous layers within these cells will comprise well-designed dense, graded asphalt concrete (AC) mixtures. These layers will serve as a host for materials (elements) designed to simulate asphalt stripping conditions. The study proposes the installation of two types of stripping elements within these cells to represent different levels of stripping.
The first material, referred to as Level 1, will emulate the approach used in the R06D study. It will involve Coarse-fractionated Reclaimed Asphalt Pavement (CFRAP) produced with a similar binder type and aggregate source as the host bituminous layer. This material will simulate the loss of fine aggregate, loosening of particle bonds, and higher air voids typically observed in stripping conditions. The second material, referred to as Level 2, will mainly consist of coarse-graded aggregate from the same source as the host mixture, blended with a minimal (negligible) amount of binder from the same source. This material aims to represent a more severe condition of stripping, where most of the binder and fine aggregate have been lost.
In addition to the materials, other factors considered in the experimental design include the dimensions, thicknesses, and depth of these stripping elements. Moreover, adjacent to cell 2, pipe and water tanks will be installed for controlled water injection. This will evaluate the impact of water on Ground Penetrating Radar (GPR) data and monitor the progression of stripping over time under relatively wetter conditions. The panel will also ponder and decide on the compaction needs and other considerations (such use of fine bugs or tack coats at the interfaces)</t>
  </si>
  <si>
    <t xml:space="preserve">Thickness of the existing AC layer estimated from a 3D-GPR survey </t>
  </si>
  <si>
    <t xml:space="preserve">Summary of GPR results: The results obtained from the 3D-GPR survey revealed an approximately 5-thick bituminous layer followed by a thin gravel lift.  The thickness variability on the bituminous layer was minimal on the road section's longitudinal and transversal profiles. </t>
  </si>
  <si>
    <t xml:space="preserve">Structural capacity of existing road section from FWD data analysis </t>
  </si>
  <si>
    <t xml:space="preserve">Summary of FWD results: The FWD results indicate, as was to be expected that the section has moderate to poor bearing capacity. Note that the road consists of an aging thin AC layer on top of a few inches of gravel lift. Nevertheless, the existing pavement has a reasonably uniform distribution of strength and structural integrity throughout the length of the bituminous layer. A small exception was observed on the first 50 -100 feet of the road traveling from west to east. This initial section yielded higher deflections at the center plate, suggesting a relatively weaker portion.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</si>
</sst>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b/>
      <sz val="16"/>
      <color theme="1"/>
      <name val="Arial Nova"/>
      <family val="2"/>
    </font>
    <font>
      <sz val="16"/>
      <color theme="1"/>
      <name val="Arial Nova"/>
      <family val="2"/>
    </font>
    <font>
      <sz val="11"/>
      <color theme="1"/>
      <name val="Arial Nova"/>
      <family val="2"/>
    </font>
    <font>
      <b/>
      <sz val="18"/>
      <color theme="1"/>
      <name val="Arial Nova"/>
      <family val="2"/>
    </font>
    <font>
      <b/>
      <sz val="12"/>
      <color theme="1"/>
      <name val="Arial Nova"/>
      <family val="2"/>
    </font>
    <font>
      <b/>
      <sz val="12"/>
      <color theme="0"/>
      <name val="Arial Nova"/>
      <family val="2"/>
    </font>
    <font>
      <b/>
      <sz val="11"/>
      <color theme="1"/>
      <name val="Arial Nova"/>
      <family val="2"/>
    </font>
    <font>
      <sz val="11"/>
      <color rgb="FFFF0000"/>
      <name val="Arial Nova"/>
      <family val="2"/>
    </font>
    <font>
      <sz val="12"/>
      <color theme="1"/>
      <name val="Arial Nova"/>
      <family val="2"/>
    </font>
    <font>
      <sz val="10"/>
      <color theme="1"/>
      <name val="Arial Nova"/>
      <family val="2"/>
    </font>
    <font>
      <b/>
      <sz val="10"/>
      <color theme="1"/>
      <name val="Arial Nova"/>
      <family val="2"/>
    </font>
    <font>
      <b/>
      <u/>
      <sz val="11"/>
      <color theme="1"/>
      <name val="Arial Nova"/>
      <family val="2"/>
    </font>
    <font>
      <u/>
      <sz val="11"/>
      <color theme="10"/>
      <name val="Arial Nova"/>
      <family val="2"/>
    </font>
    <font>
      <b/>
      <sz val="10"/>
      <color theme="9" tint="-0.249977111117893"/>
      <name val="Arial Nova"/>
      <family val="2"/>
    </font>
    <font>
      <b/>
      <sz val="10"/>
      <color rgb="FF0000FF"/>
      <name val="Arial Nova"/>
      <family val="2"/>
    </font>
    <font>
      <sz val="13"/>
      <color theme="1"/>
      <name val="Arial Nova"/>
      <family val="2"/>
    </font>
    <font>
      <b/>
      <sz val="14"/>
      <color theme="1"/>
      <name val="Calibri"/>
      <family val="2"/>
      <scheme val="minor"/>
    </font>
  </fonts>
  <fills count="22">
    <fill>
      <patternFill patternType="none"/>
    </fill>
    <fill>
      <patternFill patternType="gray125"/>
    </fill>
    <fill>
      <patternFill patternType="darkGrid"/>
    </fill>
    <fill>
      <patternFill patternType="gray0625">
        <bgColor rgb="FFFFC000"/>
      </patternFill>
    </fill>
    <fill>
      <patternFill patternType="solid">
        <fgColor theme="0"/>
        <bgColor indexed="64"/>
      </patternFill>
    </fill>
    <fill>
      <patternFill patternType="darkGrid">
        <bgColor theme="4" tint="0.39988402966399123"/>
      </patternFill>
    </fill>
    <fill>
      <patternFill patternType="darkGrid">
        <bgColor theme="4" tint="0.39994506668294322"/>
      </patternFill>
    </fill>
    <fill>
      <patternFill patternType="darkUp">
        <bgColor rgb="FFFF0000"/>
      </patternFill>
    </fill>
    <fill>
      <patternFill patternType="lightUp">
        <bgColor rgb="FFFF0000"/>
      </patternFill>
    </fill>
    <fill>
      <patternFill patternType="solid">
        <fgColor theme="1"/>
        <bgColor indexed="64"/>
      </patternFill>
    </fill>
    <fill>
      <patternFill patternType="darkUp">
        <bgColor theme="9" tint="0.39994506668294322"/>
      </patternFill>
    </fill>
    <fill>
      <patternFill patternType="solid">
        <fgColor theme="1"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249977111117893"/>
        <bgColor indexed="64"/>
      </patternFill>
    </fill>
    <fill>
      <patternFill patternType="darkUp">
        <bgColor rgb="FF92D050"/>
      </patternFill>
    </fill>
    <fill>
      <patternFill patternType="lightUp">
        <bgColor theme="7" tint="0.39997558519241921"/>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Dashed">
        <color indexed="64"/>
      </right>
      <top/>
      <bottom/>
      <diagonal/>
    </border>
    <border>
      <left/>
      <right style="mediumDashed">
        <color indexed="64"/>
      </right>
      <top/>
      <bottom style="medium">
        <color indexed="64"/>
      </bottom>
      <diagonal/>
    </border>
    <border>
      <left/>
      <right/>
      <top style="medium">
        <color indexed="64"/>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medium">
        <color indexed="64"/>
      </left>
      <right/>
      <top/>
      <bottom style="dashDot">
        <color indexed="64"/>
      </bottom>
      <diagonal/>
    </border>
    <border>
      <left/>
      <right/>
      <top/>
      <bottom style="dashDot">
        <color indexed="64"/>
      </bottom>
      <diagonal/>
    </border>
    <border>
      <left/>
      <right style="double">
        <color indexed="64"/>
      </right>
      <top/>
      <bottom style="dashDot">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dashDot">
        <color indexed="64"/>
      </bottom>
      <diagonal/>
    </border>
    <border>
      <left/>
      <right style="medium">
        <color indexed="64"/>
      </right>
      <top/>
      <bottom style="dashDot">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99">
    <xf numFmtId="0" fontId="0" fillId="0" borderId="0" xfId="0"/>
    <xf numFmtId="0" fontId="0" fillId="0" borderId="0" xfId="0" applyAlignment="1">
      <alignment horizontal="center"/>
    </xf>
    <xf numFmtId="0" fontId="5" fillId="0" borderId="0" xfId="0" applyFont="1" applyAlignment="1">
      <alignment horizontal="center"/>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4" borderId="0" xfId="0" applyFont="1" applyFill="1" applyBorder="1" applyAlignment="1">
      <alignment horizontal="center"/>
    </xf>
    <xf numFmtId="0" fontId="5" fillId="4" borderId="5" xfId="0" applyFont="1" applyFill="1" applyBorder="1" applyAlignment="1">
      <alignment horizontal="center"/>
    </xf>
    <xf numFmtId="0" fontId="5" fillId="7" borderId="12" xfId="0" applyFont="1" applyFill="1" applyBorder="1" applyAlignment="1">
      <alignment horizontal="center"/>
    </xf>
    <xf numFmtId="0" fontId="5" fillId="7" borderId="10" xfId="0" applyFont="1" applyFill="1" applyBorder="1" applyAlignment="1">
      <alignment horizontal="center"/>
    </xf>
    <xf numFmtId="0" fontId="5" fillId="7" borderId="13" xfId="0" applyFont="1" applyFill="1" applyBorder="1" applyAlignment="1">
      <alignment horizontal="center"/>
    </xf>
    <xf numFmtId="0" fontId="5" fillId="9" borderId="12" xfId="0" applyFont="1" applyFill="1" applyBorder="1" applyAlignment="1">
      <alignment horizontal="center"/>
    </xf>
    <xf numFmtId="0" fontId="5" fillId="9" borderId="10" xfId="0" applyFont="1" applyFill="1" applyBorder="1" applyAlignment="1">
      <alignment horizontal="center"/>
    </xf>
    <xf numFmtId="0" fontId="5" fillId="9" borderId="13" xfId="0" applyFont="1" applyFill="1" applyBorder="1" applyAlignment="1">
      <alignment horizontal="center"/>
    </xf>
    <xf numFmtId="0" fontId="5" fillId="0" borderId="0" xfId="0" applyFont="1"/>
    <xf numFmtId="0" fontId="5" fillId="7" borderId="16" xfId="0" applyFont="1" applyFill="1" applyBorder="1" applyAlignment="1">
      <alignment horizontal="center"/>
    </xf>
    <xf numFmtId="0" fontId="5" fillId="7" borderId="17" xfId="0" applyFont="1" applyFill="1" applyBorder="1" applyAlignment="1">
      <alignment horizontal="center"/>
    </xf>
    <xf numFmtId="0" fontId="5" fillId="7" borderId="18" xfId="0" applyFont="1" applyFill="1" applyBorder="1" applyAlignment="1">
      <alignment horizontal="center"/>
    </xf>
    <xf numFmtId="0" fontId="5" fillId="7" borderId="14" xfId="0" applyFont="1" applyFill="1" applyBorder="1" applyAlignment="1">
      <alignment horizontal="center"/>
    </xf>
    <xf numFmtId="0" fontId="5" fillId="7" borderId="0" xfId="0" applyFont="1" applyFill="1" applyBorder="1" applyAlignment="1">
      <alignment horizontal="center"/>
    </xf>
    <xf numFmtId="0" fontId="5" fillId="7" borderId="15" xfId="0" applyFont="1" applyFill="1" applyBorder="1" applyAlignment="1">
      <alignment horizontal="center"/>
    </xf>
    <xf numFmtId="0" fontId="5" fillId="4" borderId="6" xfId="0" applyFont="1" applyFill="1" applyBorder="1" applyAlignment="1">
      <alignment horizontal="center"/>
    </xf>
    <xf numFmtId="0" fontId="5" fillId="4" borderId="7" xfId="0" applyFont="1" applyFill="1" applyBorder="1" applyAlignment="1">
      <alignment horizontal="center"/>
    </xf>
    <xf numFmtId="0" fontId="5" fillId="4" borderId="8" xfId="0" applyFont="1" applyFill="1" applyBorder="1" applyAlignment="1">
      <alignment horizontal="center"/>
    </xf>
    <xf numFmtId="0" fontId="3" fillId="4" borderId="0" xfId="0" applyFont="1" applyFill="1" applyBorder="1" applyAlignment="1">
      <alignment vertical="center"/>
    </xf>
    <xf numFmtId="0" fontId="4" fillId="4" borderId="0" xfId="0" applyFont="1" applyFill="1" applyBorder="1" applyAlignment="1">
      <alignment horizontal="center"/>
    </xf>
    <xf numFmtId="0" fontId="7" fillId="4" borderId="0" xfId="0" applyFont="1" applyFill="1" applyBorder="1" applyAlignment="1">
      <alignment vertical="center"/>
    </xf>
    <xf numFmtId="0" fontId="5" fillId="0" borderId="0" xfId="0" applyFont="1" applyBorder="1" applyAlignment="1">
      <alignment horizontal="center"/>
    </xf>
    <xf numFmtId="0" fontId="5" fillId="0" borderId="17" xfId="0" applyFont="1" applyBorder="1" applyAlignment="1">
      <alignment horizontal="center"/>
    </xf>
    <xf numFmtId="0" fontId="5" fillId="4" borderId="19" xfId="0" applyFont="1" applyFill="1" applyBorder="1" applyAlignment="1">
      <alignment horizontal="center"/>
    </xf>
    <xf numFmtId="0" fontId="5" fillId="4" borderId="17" xfId="0" applyFont="1" applyFill="1" applyBorder="1" applyAlignment="1">
      <alignment horizontal="center"/>
    </xf>
    <xf numFmtId="0" fontId="5" fillId="4" borderId="20" xfId="0" applyFont="1" applyFill="1" applyBorder="1" applyAlignment="1">
      <alignment horizontal="center"/>
    </xf>
    <xf numFmtId="0" fontId="5" fillId="4" borderId="9" xfId="0" applyFont="1" applyFill="1" applyBorder="1" applyAlignment="1">
      <alignment horizontal="center"/>
    </xf>
    <xf numFmtId="0" fontId="5" fillId="4" borderId="10" xfId="0" applyFont="1" applyFill="1" applyBorder="1" applyAlignment="1">
      <alignment horizontal="center"/>
    </xf>
    <xf numFmtId="0" fontId="7" fillId="4" borderId="10" xfId="0" applyFont="1" applyFill="1" applyBorder="1" applyAlignment="1">
      <alignment vertical="center"/>
    </xf>
    <xf numFmtId="0" fontId="5" fillId="4" borderId="11" xfId="0" applyFont="1" applyFill="1" applyBorder="1" applyAlignment="1">
      <alignment horizontal="center"/>
    </xf>
    <xf numFmtId="0" fontId="10" fillId="4" borderId="7" xfId="0" applyFont="1" applyFill="1" applyBorder="1" applyAlignment="1">
      <alignment horizontal="center"/>
    </xf>
    <xf numFmtId="0" fontId="5" fillId="2" borderId="4" xfId="0" applyFont="1" applyFill="1" applyBorder="1" applyAlignment="1">
      <alignment horizontal="center"/>
    </xf>
    <xf numFmtId="0" fontId="5" fillId="2" borderId="0" xfId="0" applyFont="1" applyFill="1" applyBorder="1" applyAlignment="1">
      <alignment horizontal="center"/>
    </xf>
    <xf numFmtId="0" fontId="5" fillId="2" borderId="1" xfId="0" applyFont="1" applyFill="1" applyBorder="1" applyAlignment="1">
      <alignment horizontal="center"/>
    </xf>
    <xf numFmtId="0" fontId="5" fillId="6" borderId="4" xfId="0" applyFont="1" applyFill="1" applyBorder="1" applyAlignment="1">
      <alignment horizontal="center"/>
    </xf>
    <xf numFmtId="0" fontId="5" fillId="6" borderId="0" xfId="0" applyFont="1" applyFill="1" applyBorder="1" applyAlignment="1">
      <alignment horizontal="center"/>
    </xf>
    <xf numFmtId="0" fontId="5" fillId="6"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6" borderId="6" xfId="0" applyFont="1" applyFill="1" applyBorder="1" applyAlignment="1">
      <alignment horizontal="center"/>
    </xf>
    <xf numFmtId="0" fontId="5" fillId="6" borderId="7" xfId="0" applyFont="1" applyFill="1" applyBorder="1" applyAlignment="1">
      <alignment horizontal="center"/>
    </xf>
    <xf numFmtId="0" fontId="5" fillId="6" borderId="8" xfId="0" applyFont="1" applyFill="1" applyBorder="1" applyAlignment="1">
      <alignment horizontal="center"/>
    </xf>
    <xf numFmtId="0" fontId="5" fillId="3" borderId="4" xfId="0" applyFont="1" applyFill="1" applyBorder="1" applyAlignment="1">
      <alignment horizontal="center"/>
    </xf>
    <xf numFmtId="0" fontId="5" fillId="3" borderId="0" xfId="0" applyFont="1" applyFill="1" applyBorder="1" applyAlignment="1">
      <alignment horizontal="center"/>
    </xf>
    <xf numFmtId="0" fontId="5" fillId="10" borderId="0" xfId="0" applyFont="1" applyFill="1" applyBorder="1" applyAlignment="1">
      <alignment horizontal="center"/>
    </xf>
    <xf numFmtId="0" fontId="5" fillId="11" borderId="17" xfId="0" applyFont="1" applyFill="1" applyBorder="1" applyAlignment="1">
      <alignment horizontal="center"/>
    </xf>
    <xf numFmtId="0" fontId="7" fillId="4" borderId="6" xfId="0" applyFont="1" applyFill="1" applyBorder="1" applyAlignment="1">
      <alignment vertical="center"/>
    </xf>
    <xf numFmtId="0" fontId="7" fillId="4" borderId="7" xfId="0" applyFont="1" applyFill="1" applyBorder="1" applyAlignment="1">
      <alignment vertical="center"/>
    </xf>
    <xf numFmtId="0" fontId="7" fillId="4" borderId="8" xfId="0" applyFont="1" applyFill="1" applyBorder="1" applyAlignment="1">
      <alignment vertical="center"/>
    </xf>
    <xf numFmtId="0" fontId="12" fillId="0" borderId="0" xfId="0" applyFont="1" applyAlignment="1">
      <alignment horizontal="center"/>
    </xf>
    <xf numFmtId="0" fontId="9" fillId="0" borderId="0" xfId="0" applyFont="1" applyAlignment="1">
      <alignment horizontal="center"/>
    </xf>
    <xf numFmtId="0" fontId="13" fillId="0" borderId="0" xfId="0" applyFont="1" applyAlignment="1">
      <alignment horizontal="center"/>
    </xf>
    <xf numFmtId="0" fontId="13" fillId="0" borderId="0" xfId="0" applyFont="1" applyBorder="1" applyAlignment="1">
      <alignment horizontal="center"/>
    </xf>
    <xf numFmtId="0" fontId="14" fillId="0" borderId="0" xfId="0" applyFont="1"/>
    <xf numFmtId="0" fontId="5" fillId="0" borderId="0" xfId="0" applyFont="1" applyAlignment="1">
      <alignment horizontal="right"/>
    </xf>
    <xf numFmtId="44" fontId="5" fillId="0" borderId="0" xfId="1" applyFont="1" applyAlignment="1">
      <alignment horizontal="center"/>
    </xf>
    <xf numFmtId="0" fontId="5" fillId="0" borderId="0" xfId="0" applyFont="1" applyAlignment="1">
      <alignment horizontal="left"/>
    </xf>
    <xf numFmtId="0" fontId="15" fillId="0" borderId="0" xfId="2" applyFont="1"/>
    <xf numFmtId="6" fontId="5" fillId="0" borderId="0" xfId="0" applyNumberFormat="1" applyFont="1"/>
    <xf numFmtId="164" fontId="5" fillId="0" borderId="0" xfId="0" applyNumberFormat="1" applyFont="1" applyAlignment="1">
      <alignment horizontal="center"/>
    </xf>
    <xf numFmtId="0" fontId="5" fillId="12" borderId="23" xfId="0" applyFont="1" applyFill="1" applyBorder="1" applyAlignment="1">
      <alignment horizontal="center" vertical="center"/>
    </xf>
    <xf numFmtId="164" fontId="5" fillId="12" borderId="23" xfId="0" applyNumberFormat="1" applyFont="1" applyFill="1" applyBorder="1" applyAlignment="1">
      <alignment horizontal="center" vertical="center"/>
    </xf>
    <xf numFmtId="44" fontId="5" fillId="12" borderId="23" xfId="1" applyFont="1" applyFill="1" applyBorder="1" applyAlignment="1">
      <alignment horizontal="center" vertical="center"/>
    </xf>
    <xf numFmtId="44" fontId="5" fillId="12" borderId="23" xfId="0" applyNumberFormat="1" applyFont="1" applyFill="1" applyBorder="1" applyAlignment="1">
      <alignment horizontal="center" vertical="center"/>
    </xf>
    <xf numFmtId="0" fontId="5" fillId="13" borderId="23" xfId="0" applyFont="1" applyFill="1" applyBorder="1" applyAlignment="1">
      <alignment horizontal="center" vertical="center"/>
    </xf>
    <xf numFmtId="164" fontId="5" fillId="13" borderId="23" xfId="0" applyNumberFormat="1" applyFont="1" applyFill="1" applyBorder="1" applyAlignment="1">
      <alignment horizontal="center" vertical="center"/>
    </xf>
    <xf numFmtId="44" fontId="5" fillId="13" borderId="23" xfId="1" applyFont="1" applyFill="1" applyBorder="1" applyAlignment="1">
      <alignment horizontal="center" vertical="center"/>
    </xf>
    <xf numFmtId="44" fontId="5" fillId="13" borderId="23" xfId="0" applyNumberFormat="1" applyFont="1" applyFill="1" applyBorder="1" applyAlignment="1">
      <alignment horizontal="center" vertical="center"/>
    </xf>
    <xf numFmtId="0" fontId="5" fillId="14" borderId="23" xfId="0" applyFont="1" applyFill="1" applyBorder="1" applyAlignment="1">
      <alignment horizontal="center" vertical="center"/>
    </xf>
    <xf numFmtId="164" fontId="5" fillId="14" borderId="23" xfId="0" applyNumberFormat="1" applyFont="1" applyFill="1" applyBorder="1" applyAlignment="1">
      <alignment horizontal="center" vertical="center"/>
    </xf>
    <xf numFmtId="44" fontId="5" fillId="14" borderId="23" xfId="1" applyFont="1" applyFill="1" applyBorder="1" applyAlignment="1">
      <alignment horizontal="center" vertical="center"/>
    </xf>
    <xf numFmtId="44" fontId="5" fillId="14" borderId="23" xfId="0" applyNumberFormat="1" applyFont="1" applyFill="1" applyBorder="1" applyAlignment="1">
      <alignment horizontal="center" vertical="center"/>
    </xf>
    <xf numFmtId="0" fontId="5" fillId="15" borderId="23" xfId="0" applyFont="1" applyFill="1" applyBorder="1" applyAlignment="1">
      <alignment horizontal="center" vertical="center"/>
    </xf>
    <xf numFmtId="164" fontId="5" fillId="15" borderId="23" xfId="0" applyNumberFormat="1" applyFont="1" applyFill="1" applyBorder="1" applyAlignment="1">
      <alignment horizontal="center" vertical="center"/>
    </xf>
    <xf numFmtId="44" fontId="5" fillId="15" borderId="23" xfId="1" applyFont="1" applyFill="1" applyBorder="1" applyAlignment="1">
      <alignment horizontal="center" vertical="center"/>
    </xf>
    <xf numFmtId="44" fontId="5" fillId="15" borderId="23" xfId="0" applyNumberFormat="1" applyFont="1" applyFill="1" applyBorder="1" applyAlignment="1">
      <alignment horizontal="center" vertical="center"/>
    </xf>
    <xf numFmtId="0" fontId="5" fillId="16" borderId="23" xfId="0" applyFont="1" applyFill="1" applyBorder="1" applyAlignment="1">
      <alignment horizontal="center" vertical="center"/>
    </xf>
    <xf numFmtId="164" fontId="5" fillId="16" borderId="23" xfId="0" applyNumberFormat="1" applyFont="1" applyFill="1" applyBorder="1" applyAlignment="1">
      <alignment horizontal="center" vertical="center"/>
    </xf>
    <xf numFmtId="44" fontId="5" fillId="16" borderId="23" xfId="1" applyFont="1" applyFill="1" applyBorder="1" applyAlignment="1">
      <alignment horizontal="center" vertical="center"/>
    </xf>
    <xf numFmtId="44" fontId="5" fillId="16" borderId="23" xfId="0" applyNumberFormat="1" applyFont="1" applyFill="1" applyBorder="1" applyAlignment="1">
      <alignment horizontal="center" vertical="center"/>
    </xf>
    <xf numFmtId="0" fontId="5" fillId="17" borderId="23" xfId="0" applyFont="1" applyFill="1" applyBorder="1" applyAlignment="1">
      <alignment horizontal="center" vertical="center"/>
    </xf>
    <xf numFmtId="164" fontId="5" fillId="17" borderId="23" xfId="0" applyNumberFormat="1" applyFont="1" applyFill="1" applyBorder="1" applyAlignment="1">
      <alignment horizontal="center" vertical="center"/>
    </xf>
    <xf numFmtId="44" fontId="5" fillId="17" borderId="23" xfId="1" applyFont="1" applyFill="1" applyBorder="1" applyAlignment="1">
      <alignment horizontal="center" vertical="center"/>
    </xf>
    <xf numFmtId="44" fontId="5" fillId="17" borderId="23" xfId="0" applyNumberFormat="1" applyFont="1" applyFill="1" applyBorder="1" applyAlignment="1">
      <alignment horizontal="center" vertical="center"/>
    </xf>
    <xf numFmtId="0" fontId="5" fillId="18" borderId="23" xfId="0" applyFont="1" applyFill="1" applyBorder="1" applyAlignment="1">
      <alignment horizontal="center" vertical="center"/>
    </xf>
    <xf numFmtId="164" fontId="5" fillId="18" borderId="23" xfId="0" applyNumberFormat="1" applyFont="1" applyFill="1" applyBorder="1" applyAlignment="1">
      <alignment horizontal="center" vertical="center"/>
    </xf>
    <xf numFmtId="44" fontId="5" fillId="18" borderId="23" xfId="1" applyFont="1" applyFill="1" applyBorder="1" applyAlignment="1">
      <alignment horizontal="center" vertical="center"/>
    </xf>
    <xf numFmtId="44" fontId="5" fillId="18" borderId="23" xfId="0" applyNumberFormat="1" applyFont="1" applyFill="1" applyBorder="1" applyAlignment="1">
      <alignment horizontal="center" vertical="center"/>
    </xf>
    <xf numFmtId="0" fontId="9" fillId="0" borderId="23" xfId="0" applyFont="1" applyBorder="1" applyAlignment="1">
      <alignment horizontal="center"/>
    </xf>
    <xf numFmtId="44" fontId="9" fillId="0" borderId="23" xfId="1" applyFont="1" applyBorder="1" applyAlignment="1">
      <alignment horizontal="center"/>
    </xf>
    <xf numFmtId="44" fontId="9" fillId="0" borderId="0" xfId="0" applyNumberFormat="1" applyFont="1"/>
    <xf numFmtId="0" fontId="5" fillId="4" borderId="24" xfId="0" applyFont="1" applyFill="1" applyBorder="1" applyAlignment="1">
      <alignment horizontal="center"/>
    </xf>
    <xf numFmtId="0" fontId="5" fillId="4" borderId="25" xfId="0" applyFont="1" applyFill="1" applyBorder="1" applyAlignment="1">
      <alignment horizontal="center"/>
    </xf>
    <xf numFmtId="0" fontId="10" fillId="8" borderId="0" xfId="0" applyFont="1" applyFill="1" applyBorder="1" applyAlignment="1">
      <alignment horizontal="center"/>
    </xf>
    <xf numFmtId="0" fontId="5" fillId="4" borderId="0" xfId="0" applyFont="1" applyFill="1" applyBorder="1" applyAlignment="1">
      <alignment vertical="top" wrapText="1"/>
    </xf>
    <xf numFmtId="0" fontId="9" fillId="4" borderId="0" xfId="0" applyFont="1" applyFill="1" applyBorder="1" applyAlignment="1">
      <alignment horizontal="center"/>
    </xf>
    <xf numFmtId="0" fontId="5" fillId="2" borderId="2" xfId="0" applyFont="1" applyFill="1" applyBorder="1" applyAlignment="1">
      <alignment horizontal="center"/>
    </xf>
    <xf numFmtId="0" fontId="7" fillId="4" borderId="4" xfId="0" applyFont="1" applyFill="1" applyBorder="1" applyAlignment="1">
      <alignment vertical="center"/>
    </xf>
    <xf numFmtId="0" fontId="5" fillId="4" borderId="27" xfId="0" applyFont="1" applyFill="1" applyBorder="1" applyAlignment="1">
      <alignment horizontal="center"/>
    </xf>
    <xf numFmtId="0" fontId="5" fillId="4" borderId="28" xfId="0" applyFont="1" applyFill="1" applyBorder="1" applyAlignment="1">
      <alignment horizontal="center"/>
    </xf>
    <xf numFmtId="0" fontId="5" fillId="4" borderId="29" xfId="0" applyFont="1" applyFill="1" applyBorder="1" applyAlignment="1">
      <alignment horizontal="center"/>
    </xf>
    <xf numFmtId="0" fontId="5" fillId="10" borderId="28" xfId="0" applyFont="1" applyFill="1" applyBorder="1" applyAlignment="1">
      <alignment horizontal="center"/>
    </xf>
    <xf numFmtId="0" fontId="10" fillId="8" borderId="28" xfId="0" applyFont="1" applyFill="1" applyBorder="1" applyAlignment="1">
      <alignment horizontal="center"/>
    </xf>
    <xf numFmtId="0" fontId="5" fillId="4" borderId="30" xfId="0" applyFont="1" applyFill="1" applyBorder="1" applyAlignment="1">
      <alignment horizontal="center"/>
    </xf>
    <xf numFmtId="0" fontId="5" fillId="4" borderId="31" xfId="0" applyFont="1" applyFill="1" applyBorder="1" applyAlignment="1">
      <alignment horizontal="center"/>
    </xf>
    <xf numFmtId="0" fontId="5" fillId="4" borderId="32" xfId="0" applyFont="1" applyFill="1" applyBorder="1" applyAlignment="1">
      <alignment horizontal="center"/>
    </xf>
    <xf numFmtId="0" fontId="5" fillId="4" borderId="33" xfId="0" applyFont="1" applyFill="1" applyBorder="1" applyAlignment="1">
      <alignment horizontal="center"/>
    </xf>
    <xf numFmtId="0" fontId="5" fillId="4" borderId="34" xfId="0" applyFont="1" applyFill="1" applyBorder="1" applyAlignment="1">
      <alignment horizontal="center"/>
    </xf>
    <xf numFmtId="0" fontId="5" fillId="4" borderId="35" xfId="0" applyFont="1" applyFill="1" applyBorder="1" applyAlignment="1">
      <alignment horizontal="center"/>
    </xf>
    <xf numFmtId="0" fontId="5" fillId="10" borderId="34" xfId="0" applyFont="1" applyFill="1" applyBorder="1" applyAlignment="1">
      <alignment horizontal="center"/>
    </xf>
    <xf numFmtId="0" fontId="5" fillId="4" borderId="31" xfId="0" applyFont="1" applyFill="1" applyBorder="1" applyAlignment="1">
      <alignment vertical="top" wrapText="1"/>
    </xf>
    <xf numFmtId="0" fontId="5" fillId="4" borderId="36" xfId="0" applyFont="1" applyFill="1" applyBorder="1" applyAlignment="1">
      <alignment horizontal="center"/>
    </xf>
    <xf numFmtId="0" fontId="11" fillId="4" borderId="0" xfId="0" applyFont="1" applyFill="1" applyBorder="1" applyAlignment="1">
      <alignment horizontal="center"/>
    </xf>
    <xf numFmtId="0" fontId="11" fillId="0" borderId="0" xfId="0" applyFont="1" applyBorder="1" applyAlignment="1">
      <alignment horizontal="center"/>
    </xf>
    <xf numFmtId="0" fontId="5" fillId="11" borderId="0" xfId="0" applyFont="1" applyFill="1" applyBorder="1" applyAlignment="1">
      <alignment horizontal="center"/>
    </xf>
    <xf numFmtId="0" fontId="10" fillId="11" borderId="0" xfId="0" applyFont="1" applyFill="1" applyBorder="1" applyAlignment="1">
      <alignment horizontal="center"/>
    </xf>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9" borderId="39" xfId="0" applyFont="1" applyFill="1" applyBorder="1" applyAlignment="1">
      <alignment horizontal="center"/>
    </xf>
    <xf numFmtId="0" fontId="5" fillId="9" borderId="40" xfId="0" applyFont="1" applyFill="1" applyBorder="1" applyAlignment="1">
      <alignment horizontal="center"/>
    </xf>
    <xf numFmtId="0" fontId="5" fillId="9" borderId="41" xfId="0" applyFont="1" applyFill="1" applyBorder="1" applyAlignment="1">
      <alignment horizontal="center"/>
    </xf>
    <xf numFmtId="0" fontId="5" fillId="4" borderId="42" xfId="0" applyFont="1" applyFill="1" applyBorder="1" applyAlignment="1">
      <alignment horizontal="center"/>
    </xf>
    <xf numFmtId="0" fontId="5" fillId="4" borderId="43" xfId="0" applyFont="1" applyFill="1" applyBorder="1" applyAlignment="1">
      <alignment horizontal="center"/>
    </xf>
    <xf numFmtId="0" fontId="5" fillId="4" borderId="44" xfId="0" applyFont="1" applyFill="1" applyBorder="1" applyAlignment="1">
      <alignment horizontal="center"/>
    </xf>
    <xf numFmtId="0" fontId="10" fillId="8" borderId="12" xfId="0" applyFont="1" applyFill="1" applyBorder="1" applyAlignment="1">
      <alignment horizontal="center"/>
    </xf>
    <xf numFmtId="0" fontId="10" fillId="8" borderId="10" xfId="0" applyFont="1" applyFill="1" applyBorder="1" applyAlignment="1">
      <alignment horizontal="center"/>
    </xf>
    <xf numFmtId="0" fontId="10" fillId="8" borderId="13" xfId="0" applyFont="1" applyFill="1" applyBorder="1" applyAlignment="1">
      <alignment horizontal="center"/>
    </xf>
    <xf numFmtId="0" fontId="5" fillId="20" borderId="12" xfId="0" applyFont="1" applyFill="1" applyBorder="1" applyAlignment="1">
      <alignment horizontal="center"/>
    </xf>
    <xf numFmtId="0" fontId="5" fillId="20" borderId="13" xfId="0" applyFont="1" applyFill="1" applyBorder="1" applyAlignment="1">
      <alignment horizontal="center"/>
    </xf>
    <xf numFmtId="0" fontId="5" fillId="20" borderId="16" xfId="0" applyFont="1" applyFill="1" applyBorder="1" applyAlignment="1">
      <alignment horizontal="center"/>
    </xf>
    <xf numFmtId="0" fontId="5" fillId="20" borderId="18" xfId="0" applyFont="1" applyFill="1" applyBorder="1" applyAlignment="1">
      <alignment horizontal="center"/>
    </xf>
    <xf numFmtId="0" fontId="5" fillId="20" borderId="10" xfId="0" applyFont="1" applyFill="1" applyBorder="1" applyAlignment="1">
      <alignment horizontal="center"/>
    </xf>
    <xf numFmtId="0" fontId="5" fillId="20" borderId="14" xfId="0" applyFont="1" applyFill="1" applyBorder="1" applyAlignment="1">
      <alignment horizontal="center"/>
    </xf>
    <xf numFmtId="0" fontId="5" fillId="20" borderId="0" xfId="0" applyFont="1" applyFill="1" applyBorder="1" applyAlignment="1">
      <alignment horizontal="center"/>
    </xf>
    <xf numFmtId="0" fontId="5" fillId="20" borderId="15" xfId="0" applyFont="1" applyFill="1" applyBorder="1" applyAlignment="1">
      <alignment horizontal="center"/>
    </xf>
    <xf numFmtId="0" fontId="5" fillId="20" borderId="17" xfId="0" applyFont="1" applyFill="1" applyBorder="1" applyAlignment="1">
      <alignment horizontal="center"/>
    </xf>
    <xf numFmtId="0" fontId="5" fillId="7" borderId="21" xfId="0" applyFont="1" applyFill="1" applyBorder="1" applyAlignment="1">
      <alignment horizontal="center"/>
    </xf>
    <xf numFmtId="0" fontId="5" fillId="7" borderId="22" xfId="0" applyFont="1" applyFill="1" applyBorder="1" applyAlignment="1">
      <alignment horizontal="center"/>
    </xf>
    <xf numFmtId="0" fontId="16" fillId="0" borderId="0" xfId="0" applyFont="1" applyBorder="1" applyAlignment="1">
      <alignment horizontal="center"/>
    </xf>
    <xf numFmtId="0" fontId="17" fillId="0" borderId="0" xfId="0" applyFont="1" applyBorder="1" applyAlignment="1">
      <alignment horizontal="center"/>
    </xf>
    <xf numFmtId="0" fontId="5" fillId="3" borderId="5" xfId="0" applyFont="1" applyFill="1" applyBorder="1" applyAlignment="1">
      <alignment horizontal="center"/>
    </xf>
    <xf numFmtId="0" fontId="6" fillId="0" borderId="0" xfId="0" applyFont="1" applyAlignment="1"/>
    <xf numFmtId="0" fontId="5" fillId="6" borderId="2" xfId="0" applyFont="1" applyFill="1" applyBorder="1" applyAlignment="1">
      <alignment horizontal="center"/>
    </xf>
    <xf numFmtId="0" fontId="6" fillId="0" borderId="0" xfId="0" applyFont="1" applyAlignment="1">
      <alignment horizontal="center"/>
    </xf>
    <xf numFmtId="0" fontId="3" fillId="0" borderId="0" xfId="0" applyFont="1" applyFill="1" applyBorder="1" applyAlignment="1">
      <alignment horizontal="center" vertical="center"/>
    </xf>
    <xf numFmtId="0" fontId="10" fillId="21" borderId="45" xfId="0" applyFont="1" applyFill="1" applyBorder="1" applyAlignment="1">
      <alignment horizontal="center"/>
    </xf>
    <xf numFmtId="0" fontId="10" fillId="21" borderId="46" xfId="0" applyFont="1" applyFill="1" applyBorder="1" applyAlignment="1">
      <alignment horizontal="center"/>
    </xf>
    <xf numFmtId="0" fontId="10" fillId="21" borderId="47" xfId="0" applyFont="1" applyFill="1" applyBorder="1" applyAlignment="1">
      <alignment horizontal="center"/>
    </xf>
    <xf numFmtId="0" fontId="5" fillId="4" borderId="0" xfId="0" applyFont="1" applyFill="1" applyBorder="1" applyAlignment="1">
      <alignment vertical="top"/>
    </xf>
    <xf numFmtId="0" fontId="5" fillId="4" borderId="43" xfId="0" applyFont="1" applyFill="1" applyBorder="1" applyAlignment="1">
      <alignment vertical="top" wrapText="1"/>
    </xf>
    <xf numFmtId="0" fontId="9" fillId="4" borderId="2" xfId="0" applyFont="1" applyFill="1" applyBorder="1" applyAlignment="1">
      <alignment horizontal="center"/>
    </xf>
    <xf numFmtId="0" fontId="18" fillId="0" borderId="0" xfId="0" applyFont="1" applyBorder="1" applyAlignment="1">
      <alignment vertical="top"/>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0" xfId="0" applyFont="1" applyBorder="1" applyAlignment="1">
      <alignment horizontal="left" vertical="top"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7" fillId="4"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0" borderId="2"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4" borderId="0" xfId="0" applyFont="1" applyFill="1" applyBorder="1" applyAlignment="1">
      <alignment horizontal="left" vertical="top" wrapText="1"/>
    </xf>
    <xf numFmtId="0" fontId="9" fillId="19" borderId="26" xfId="0" applyFont="1" applyFill="1" applyBorder="1" applyAlignment="1">
      <alignment horizontal="center"/>
    </xf>
    <xf numFmtId="0" fontId="9" fillId="19" borderId="37" xfId="0" applyFont="1" applyFill="1" applyBorder="1" applyAlignment="1">
      <alignment horizontal="center"/>
    </xf>
    <xf numFmtId="0" fontId="9" fillId="19" borderId="38" xfId="0" applyFont="1" applyFill="1" applyBorder="1" applyAlignment="1">
      <alignment horizontal="center"/>
    </xf>
    <xf numFmtId="0" fontId="18" fillId="0" borderId="1" xfId="0" applyFont="1" applyBorder="1" applyAlignment="1">
      <alignment vertical="top" wrapText="1"/>
    </xf>
    <xf numFmtId="0" fontId="18" fillId="0" borderId="2" xfId="0" applyFont="1" applyBorder="1" applyAlignment="1">
      <alignment vertical="top" wrapText="1"/>
    </xf>
    <xf numFmtId="0" fontId="18" fillId="0" borderId="3" xfId="0" applyFont="1" applyBorder="1" applyAlignment="1">
      <alignment vertical="top" wrapText="1"/>
    </xf>
    <xf numFmtId="0" fontId="18" fillId="0" borderId="4" xfId="0" applyFont="1" applyBorder="1" applyAlignment="1">
      <alignment vertical="top" wrapText="1"/>
    </xf>
    <xf numFmtId="0" fontId="18" fillId="0" borderId="0" xfId="0" applyFont="1" applyBorder="1" applyAlignment="1">
      <alignment vertical="top" wrapText="1"/>
    </xf>
    <xf numFmtId="0" fontId="18" fillId="0" borderId="5" xfId="0"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18" fillId="0" borderId="8" xfId="0" applyFont="1" applyBorder="1" applyAlignment="1">
      <alignment vertical="top" wrapText="1"/>
    </xf>
    <xf numFmtId="0" fontId="8" fillId="9" borderId="14" xfId="0" applyFont="1" applyFill="1" applyBorder="1" applyAlignment="1">
      <alignment horizontal="center"/>
    </xf>
    <xf numFmtId="0" fontId="8" fillId="9" borderId="0" xfId="0" applyFont="1" applyFill="1" applyBorder="1" applyAlignment="1">
      <alignment horizontal="center"/>
    </xf>
    <xf numFmtId="0" fontId="8" fillId="9" borderId="15" xfId="0"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9" fillId="19" borderId="2" xfId="0" applyFont="1" applyFill="1" applyBorder="1" applyAlignment="1">
      <alignment horizontal="center"/>
    </xf>
    <xf numFmtId="0" fontId="5" fillId="0" borderId="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left" vertical="top" wrapText="1"/>
    </xf>
    <xf numFmtId="0" fontId="6" fillId="0" borderId="0" xfId="0" applyFont="1" applyAlignment="1">
      <alignment horizontal="center" vertical="center" textRotation="90"/>
    </xf>
    <xf numFmtId="0" fontId="11" fillId="4" borderId="0" xfId="0" applyFont="1" applyFill="1" applyBorder="1" applyAlignment="1">
      <alignment horizontal="left" vertical="top" wrapText="1"/>
    </xf>
    <xf numFmtId="0" fontId="19" fillId="0" borderId="0" xfId="0" applyFont="1" applyAlignment="1">
      <alignment horizontal="left" vertical="top"/>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42</xdr:col>
      <xdr:colOff>237936</xdr:colOff>
      <xdr:row>3</xdr:row>
      <xdr:rowOff>190120</xdr:rowOff>
    </xdr:from>
    <xdr:to>
      <xdr:col>44</xdr:col>
      <xdr:colOff>221436</xdr:colOff>
      <xdr:row>6</xdr:row>
      <xdr:rowOff>116566</xdr:rowOff>
    </xdr:to>
    <xdr:pic>
      <xdr:nvPicPr>
        <xdr:cNvPr id="2" name="Picture 1" descr="15,300+ Water Pipe Icon Illustrations, Royalty-Free Vector ...">
          <a:extLst>
            <a:ext uri="{FF2B5EF4-FFF2-40B4-BE49-F238E27FC236}">
              <a16:creationId xmlns:a16="http://schemas.microsoft.com/office/drawing/2014/main" id="{78D6F6B4-98F9-4188-A947-0F7F1E2CC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8007" y="666370"/>
          <a:ext cx="473358" cy="470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139</xdr:col>
      <xdr:colOff>233098</xdr:colOff>
      <xdr:row>3</xdr:row>
      <xdr:rowOff>189968</xdr:rowOff>
    </xdr:from>
    <xdr:ext cx="480843" cy="483659"/>
    <xdr:pic>
      <xdr:nvPicPr>
        <xdr:cNvPr id="3" name="Picture 2" descr="15,300+ Water Pipe Icon Illustrations, Royalty-Free Vector ...">
          <a:extLst>
            <a:ext uri="{FF2B5EF4-FFF2-40B4-BE49-F238E27FC236}">
              <a16:creationId xmlns:a16="http://schemas.microsoft.com/office/drawing/2014/main" id="{44F50CCE-9B02-47DF-97B0-D0993847E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56323" y="971018"/>
          <a:ext cx="480843" cy="4836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4</xdr:row>
      <xdr:rowOff>169545</xdr:rowOff>
    </xdr:from>
    <xdr:to>
      <xdr:col>19</xdr:col>
      <xdr:colOff>552450</xdr:colOff>
      <xdr:row>28</xdr:row>
      <xdr:rowOff>158113</xdr:rowOff>
    </xdr:to>
    <xdr:pic>
      <xdr:nvPicPr>
        <xdr:cNvPr id="3" name="Picture 2">
          <a:extLst>
            <a:ext uri="{FF2B5EF4-FFF2-40B4-BE49-F238E27FC236}">
              <a16:creationId xmlns:a16="http://schemas.microsoft.com/office/drawing/2014/main" id="{317C1256-0D2A-7E50-4C31-9DD854E0B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425" y="931545"/>
          <a:ext cx="11401425" cy="4560568"/>
        </a:xfrm>
        <a:prstGeom prst="rect">
          <a:avLst/>
        </a:prstGeom>
      </xdr:spPr>
    </xdr:pic>
    <xdr:clientData/>
  </xdr:twoCellAnchor>
  <xdr:twoCellAnchor editAs="oneCell">
    <xdr:from>
      <xdr:col>21</xdr:col>
      <xdr:colOff>293803</xdr:colOff>
      <xdr:row>10</xdr:row>
      <xdr:rowOff>133349</xdr:rowOff>
    </xdr:from>
    <xdr:to>
      <xdr:col>28</xdr:col>
      <xdr:colOff>438150</xdr:colOff>
      <xdr:row>27</xdr:row>
      <xdr:rowOff>186307</xdr:rowOff>
    </xdr:to>
    <xdr:pic>
      <xdr:nvPicPr>
        <xdr:cNvPr id="4" name="Picture 3">
          <a:extLst>
            <a:ext uri="{FF2B5EF4-FFF2-40B4-BE49-F238E27FC236}">
              <a16:creationId xmlns:a16="http://schemas.microsoft.com/office/drawing/2014/main" id="{B39D6D1F-2EAF-96C2-D1DF-6C5BCD9EB9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95403" y="2038349"/>
          <a:ext cx="4411547" cy="3291458"/>
        </a:xfrm>
        <a:prstGeom prst="rect">
          <a:avLst/>
        </a:prstGeom>
      </xdr:spPr>
    </xdr:pic>
    <xdr:clientData/>
  </xdr:twoCellAnchor>
  <xdr:twoCellAnchor>
    <xdr:from>
      <xdr:col>3</xdr:col>
      <xdr:colOff>0</xdr:colOff>
      <xdr:row>14</xdr:row>
      <xdr:rowOff>38100</xdr:rowOff>
    </xdr:from>
    <xdr:to>
      <xdr:col>4</xdr:col>
      <xdr:colOff>314325</xdr:colOff>
      <xdr:row>15</xdr:row>
      <xdr:rowOff>95250</xdr:rowOff>
    </xdr:to>
    <xdr:cxnSp macro="">
      <xdr:nvCxnSpPr>
        <xdr:cNvPr id="6" name="Straight Arrow Connector 5">
          <a:extLst>
            <a:ext uri="{FF2B5EF4-FFF2-40B4-BE49-F238E27FC236}">
              <a16:creationId xmlns:a16="http://schemas.microsoft.com/office/drawing/2014/main" id="{81433F0F-3295-33C3-B7B4-F37A34A58D9D}"/>
            </a:ext>
          </a:extLst>
        </xdr:cNvPr>
        <xdr:cNvCxnSpPr>
          <a:stCxn id="8" idx="2"/>
        </xdr:cNvCxnSpPr>
      </xdr:nvCxnSpPr>
      <xdr:spPr>
        <a:xfrm flipH="1">
          <a:off x="1828800" y="2705100"/>
          <a:ext cx="923925" cy="2476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228600</xdr:colOff>
      <xdr:row>12</xdr:row>
      <xdr:rowOff>123825</xdr:rowOff>
    </xdr:from>
    <xdr:to>
      <xdr:col>6</xdr:col>
      <xdr:colOff>400050</xdr:colOff>
      <xdr:row>14</xdr:row>
      <xdr:rowOff>38100</xdr:rowOff>
    </xdr:to>
    <xdr:sp macro="" textlink="">
      <xdr:nvSpPr>
        <xdr:cNvPr id="8" name="TextBox 7">
          <a:extLst>
            <a:ext uri="{FF2B5EF4-FFF2-40B4-BE49-F238E27FC236}">
              <a16:creationId xmlns:a16="http://schemas.microsoft.com/office/drawing/2014/main" id="{66C41032-57C1-AD52-0558-08132DD643F6}"/>
            </a:ext>
          </a:extLst>
        </xdr:cNvPr>
        <xdr:cNvSpPr txBox="1"/>
      </xdr:nvSpPr>
      <xdr:spPr>
        <a:xfrm>
          <a:off x="1447800" y="2409825"/>
          <a:ext cx="260985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rPr>
            <a:t>Start  at the south-western</a:t>
          </a:r>
          <a:r>
            <a:rPr lang="en-US" sz="1400" b="1" baseline="0">
              <a:solidFill>
                <a:srgbClr val="FF0000"/>
              </a:solidFill>
            </a:rPr>
            <a:t> end </a:t>
          </a:r>
          <a:endParaRPr lang="en-US" sz="1400" b="1">
            <a:solidFill>
              <a:srgbClr val="FF0000"/>
            </a:solidFill>
          </a:endParaRPr>
        </a:p>
      </xdr:txBody>
    </xdr:sp>
    <xdr:clientData/>
  </xdr:twoCellAnchor>
  <xdr:twoCellAnchor>
    <xdr:from>
      <xdr:col>2</xdr:col>
      <xdr:colOff>390524</xdr:colOff>
      <xdr:row>15</xdr:row>
      <xdr:rowOff>0</xdr:rowOff>
    </xdr:from>
    <xdr:to>
      <xdr:col>3</xdr:col>
      <xdr:colOff>9524</xdr:colOff>
      <xdr:row>16</xdr:row>
      <xdr:rowOff>38100</xdr:rowOff>
    </xdr:to>
    <xdr:sp macro="" textlink="">
      <xdr:nvSpPr>
        <xdr:cNvPr id="9" name="Oval 8">
          <a:extLst>
            <a:ext uri="{FF2B5EF4-FFF2-40B4-BE49-F238E27FC236}">
              <a16:creationId xmlns:a16="http://schemas.microsoft.com/office/drawing/2014/main" id="{92B3A74C-7CE3-3368-4A6B-6A33BCEEB6D0}"/>
            </a:ext>
          </a:extLst>
        </xdr:cNvPr>
        <xdr:cNvSpPr/>
      </xdr:nvSpPr>
      <xdr:spPr>
        <a:xfrm>
          <a:off x="1609724" y="2857500"/>
          <a:ext cx="228600" cy="228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23</xdr:row>
      <xdr:rowOff>38100</xdr:rowOff>
    </xdr:from>
    <xdr:to>
      <xdr:col>10</xdr:col>
      <xdr:colOff>542924</xdr:colOff>
      <xdr:row>42</xdr:row>
      <xdr:rowOff>76200</xdr:rowOff>
    </xdr:to>
    <xdr:pic>
      <xdr:nvPicPr>
        <xdr:cNvPr id="3" name="Picture 2">
          <a:extLst>
            <a:ext uri="{FF2B5EF4-FFF2-40B4-BE49-F238E27FC236}">
              <a16:creationId xmlns:a16="http://schemas.microsoft.com/office/drawing/2014/main" id="{6057A811-A64C-9A21-75C1-865F75CAB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4419600"/>
          <a:ext cx="6095999" cy="3657600"/>
        </a:xfrm>
        <a:prstGeom prst="rect">
          <a:avLst/>
        </a:prstGeom>
      </xdr:spPr>
    </xdr:pic>
    <xdr:clientData/>
  </xdr:twoCellAnchor>
  <xdr:twoCellAnchor editAs="oneCell">
    <xdr:from>
      <xdr:col>1</xdr:col>
      <xdr:colOff>9525</xdr:colOff>
      <xdr:row>2</xdr:row>
      <xdr:rowOff>171450</xdr:rowOff>
    </xdr:from>
    <xdr:to>
      <xdr:col>11</xdr:col>
      <xdr:colOff>9524</xdr:colOff>
      <xdr:row>22</xdr:row>
      <xdr:rowOff>19050</xdr:rowOff>
    </xdr:to>
    <xdr:pic>
      <xdr:nvPicPr>
        <xdr:cNvPr id="5" name="Picture 4">
          <a:extLst>
            <a:ext uri="{FF2B5EF4-FFF2-40B4-BE49-F238E27FC236}">
              <a16:creationId xmlns:a16="http://schemas.microsoft.com/office/drawing/2014/main" id="{A55887AE-F293-AD09-61E1-7E1E39E08F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552450"/>
          <a:ext cx="6095999" cy="3657600"/>
        </a:xfrm>
        <a:prstGeom prst="rect">
          <a:avLst/>
        </a:prstGeom>
      </xdr:spPr>
    </xdr:pic>
    <xdr:clientData/>
  </xdr:twoCellAnchor>
  <xdr:twoCellAnchor>
    <xdr:from>
      <xdr:col>8</xdr:col>
      <xdr:colOff>266700</xdr:colOff>
      <xdr:row>8</xdr:row>
      <xdr:rowOff>19050</xdr:rowOff>
    </xdr:from>
    <xdr:to>
      <xdr:col>9</xdr:col>
      <xdr:colOff>561975</xdr:colOff>
      <xdr:row>12</xdr:row>
      <xdr:rowOff>171450</xdr:rowOff>
    </xdr:to>
    <xdr:cxnSp macro="">
      <xdr:nvCxnSpPr>
        <xdr:cNvPr id="6" name="Straight Arrow Connector 5">
          <a:extLst>
            <a:ext uri="{FF2B5EF4-FFF2-40B4-BE49-F238E27FC236}">
              <a16:creationId xmlns:a16="http://schemas.microsoft.com/office/drawing/2014/main" id="{EE1228F2-5993-4A0F-915D-EA6BEF5FBD81}"/>
            </a:ext>
          </a:extLst>
        </xdr:cNvPr>
        <xdr:cNvCxnSpPr>
          <a:stCxn id="7" idx="2"/>
        </xdr:cNvCxnSpPr>
      </xdr:nvCxnSpPr>
      <xdr:spPr>
        <a:xfrm>
          <a:off x="5143500" y="1543050"/>
          <a:ext cx="904875" cy="9144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6</xdr:row>
      <xdr:rowOff>104775</xdr:rowOff>
    </xdr:from>
    <xdr:to>
      <xdr:col>10</xdr:col>
      <xdr:colOff>352425</xdr:colOff>
      <xdr:row>8</xdr:row>
      <xdr:rowOff>19050</xdr:rowOff>
    </xdr:to>
    <xdr:sp macro="" textlink="">
      <xdr:nvSpPr>
        <xdr:cNvPr id="7" name="TextBox 6">
          <a:extLst>
            <a:ext uri="{FF2B5EF4-FFF2-40B4-BE49-F238E27FC236}">
              <a16:creationId xmlns:a16="http://schemas.microsoft.com/office/drawing/2014/main" id="{9624F91A-64A1-41FE-B518-6D6226EED8F9}"/>
            </a:ext>
          </a:extLst>
        </xdr:cNvPr>
        <xdr:cNvSpPr txBox="1"/>
      </xdr:nvSpPr>
      <xdr:spPr>
        <a:xfrm>
          <a:off x="3838575" y="1247775"/>
          <a:ext cx="260985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rPr>
            <a:t>Start  at the south-western</a:t>
          </a:r>
          <a:r>
            <a:rPr lang="en-US" sz="1400" b="1" baseline="0">
              <a:solidFill>
                <a:srgbClr val="FF0000"/>
              </a:solidFill>
            </a:rPr>
            <a:t> end </a:t>
          </a:r>
          <a:endParaRPr lang="en-US" sz="1400" b="1">
            <a:solidFill>
              <a:srgbClr val="FF0000"/>
            </a:solidFill>
          </a:endParaRPr>
        </a:p>
      </xdr:txBody>
    </xdr:sp>
    <xdr:clientData/>
  </xdr:twoCellAnchor>
  <xdr:twoCellAnchor>
    <xdr:from>
      <xdr:col>9</xdr:col>
      <xdr:colOff>609599</xdr:colOff>
      <xdr:row>13</xdr:row>
      <xdr:rowOff>9525</xdr:rowOff>
    </xdr:from>
    <xdr:to>
      <xdr:col>10</xdr:col>
      <xdr:colOff>228599</xdr:colOff>
      <xdr:row>14</xdr:row>
      <xdr:rowOff>47625</xdr:rowOff>
    </xdr:to>
    <xdr:sp macro="" textlink="">
      <xdr:nvSpPr>
        <xdr:cNvPr id="8" name="Oval 7">
          <a:extLst>
            <a:ext uri="{FF2B5EF4-FFF2-40B4-BE49-F238E27FC236}">
              <a16:creationId xmlns:a16="http://schemas.microsoft.com/office/drawing/2014/main" id="{9AACBBE8-879F-4307-9994-DC5550258197}"/>
            </a:ext>
          </a:extLst>
        </xdr:cNvPr>
        <xdr:cNvSpPr/>
      </xdr:nvSpPr>
      <xdr:spPr>
        <a:xfrm>
          <a:off x="6095999" y="2486025"/>
          <a:ext cx="228600" cy="228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200025</xdr:colOff>
      <xdr:row>31</xdr:row>
      <xdr:rowOff>57150</xdr:rowOff>
    </xdr:from>
    <xdr:to>
      <xdr:col>9</xdr:col>
      <xdr:colOff>495300</xdr:colOff>
      <xdr:row>36</xdr:row>
      <xdr:rowOff>19050</xdr:rowOff>
    </xdr:to>
    <xdr:cxnSp macro="">
      <xdr:nvCxnSpPr>
        <xdr:cNvPr id="10" name="Straight Arrow Connector 9">
          <a:extLst>
            <a:ext uri="{FF2B5EF4-FFF2-40B4-BE49-F238E27FC236}">
              <a16:creationId xmlns:a16="http://schemas.microsoft.com/office/drawing/2014/main" id="{7347DBAC-955B-44F2-8A23-09E77CF98909}"/>
            </a:ext>
          </a:extLst>
        </xdr:cNvPr>
        <xdr:cNvCxnSpPr>
          <a:stCxn id="11" idx="2"/>
        </xdr:cNvCxnSpPr>
      </xdr:nvCxnSpPr>
      <xdr:spPr>
        <a:xfrm>
          <a:off x="5076825" y="5962650"/>
          <a:ext cx="904875" cy="9144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114300</xdr:colOff>
      <xdr:row>29</xdr:row>
      <xdr:rowOff>142875</xdr:rowOff>
    </xdr:from>
    <xdr:to>
      <xdr:col>10</xdr:col>
      <xdr:colOff>285750</xdr:colOff>
      <xdr:row>31</xdr:row>
      <xdr:rowOff>57150</xdr:rowOff>
    </xdr:to>
    <xdr:sp macro="" textlink="">
      <xdr:nvSpPr>
        <xdr:cNvPr id="11" name="TextBox 10">
          <a:extLst>
            <a:ext uri="{FF2B5EF4-FFF2-40B4-BE49-F238E27FC236}">
              <a16:creationId xmlns:a16="http://schemas.microsoft.com/office/drawing/2014/main" id="{5DF32303-9F1C-4146-AA14-7BAF885271B3}"/>
            </a:ext>
          </a:extLst>
        </xdr:cNvPr>
        <xdr:cNvSpPr txBox="1"/>
      </xdr:nvSpPr>
      <xdr:spPr>
        <a:xfrm>
          <a:off x="3771900" y="5667375"/>
          <a:ext cx="260985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rPr>
            <a:t>Start  at the south-western</a:t>
          </a:r>
          <a:r>
            <a:rPr lang="en-US" sz="1400" b="1" baseline="0">
              <a:solidFill>
                <a:srgbClr val="FF0000"/>
              </a:solidFill>
            </a:rPr>
            <a:t> end </a:t>
          </a:r>
          <a:endParaRPr lang="en-US" sz="1400" b="1">
            <a:solidFill>
              <a:srgbClr val="FF0000"/>
            </a:solidFill>
          </a:endParaRPr>
        </a:p>
      </xdr:txBody>
    </xdr:sp>
    <xdr:clientData/>
  </xdr:twoCellAnchor>
  <xdr:twoCellAnchor>
    <xdr:from>
      <xdr:col>9</xdr:col>
      <xdr:colOff>542924</xdr:colOff>
      <xdr:row>36</xdr:row>
      <xdr:rowOff>47625</xdr:rowOff>
    </xdr:from>
    <xdr:to>
      <xdr:col>10</xdr:col>
      <xdr:colOff>161924</xdr:colOff>
      <xdr:row>37</xdr:row>
      <xdr:rowOff>85725</xdr:rowOff>
    </xdr:to>
    <xdr:sp macro="" textlink="">
      <xdr:nvSpPr>
        <xdr:cNvPr id="12" name="Oval 11">
          <a:extLst>
            <a:ext uri="{FF2B5EF4-FFF2-40B4-BE49-F238E27FC236}">
              <a16:creationId xmlns:a16="http://schemas.microsoft.com/office/drawing/2014/main" id="{34C7AADC-664C-42C1-A29E-B5CDCBDF63DA}"/>
            </a:ext>
          </a:extLst>
        </xdr:cNvPr>
        <xdr:cNvSpPr/>
      </xdr:nvSpPr>
      <xdr:spPr>
        <a:xfrm>
          <a:off x="6029324" y="6905625"/>
          <a:ext cx="228600" cy="228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13</xdr:col>
      <xdr:colOff>84253</xdr:colOff>
      <xdr:row>14</xdr:row>
      <xdr:rowOff>152399</xdr:rowOff>
    </xdr:from>
    <xdr:to>
      <xdr:col>20</xdr:col>
      <xdr:colOff>228600</xdr:colOff>
      <xdr:row>32</xdr:row>
      <xdr:rowOff>14857</xdr:rowOff>
    </xdr:to>
    <xdr:pic>
      <xdr:nvPicPr>
        <xdr:cNvPr id="13" name="Picture 12">
          <a:extLst>
            <a:ext uri="{FF2B5EF4-FFF2-40B4-BE49-F238E27FC236}">
              <a16:creationId xmlns:a16="http://schemas.microsoft.com/office/drawing/2014/main" id="{6CC2B567-8890-47CD-A774-D47C6BFD8CC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09053" y="2819399"/>
          <a:ext cx="4411547" cy="3291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homeguide.com/costs/driveway-repair-cost" TargetMode="External"/><Relationship Id="rId2" Type="http://schemas.openxmlformats.org/officeDocument/2006/relationships/hyperlink" Target="https://www.bobvila.com/articles/asphalt-driveway-cost/" TargetMode="External"/><Relationship Id="rId1" Type="http://schemas.openxmlformats.org/officeDocument/2006/relationships/hyperlink" Target="https://www.dykespaving.com/factors-to-consider-in-the-price-of-paving-for-your-lo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53CB-ED50-42DC-B038-F1F0BA3AD06F}">
  <sheetPr codeName="Sheet2">
    <pageSetUpPr fitToPage="1"/>
  </sheetPr>
  <dimension ref="L1:JI1031"/>
  <sheetViews>
    <sheetView showGridLines="0" tabSelected="1" topLeftCell="BZ1" zoomScale="80" zoomScaleNormal="80" workbookViewId="0">
      <selection activeCell="FE20" sqref="FE20"/>
    </sheetView>
  </sheetViews>
  <sheetFormatPr defaultRowHeight="14.25" x14ac:dyDescent="0.2"/>
  <cols>
    <col min="1" max="12" width="2.7109375" style="2" customWidth="1"/>
    <col min="13" max="13" width="0.7109375" style="2" customWidth="1"/>
    <col min="14" max="14" width="3.7109375" style="56" customWidth="1"/>
    <col min="15" max="250" width="3.7109375" style="2" customWidth="1"/>
    <col min="251" max="251" width="3.5703125" style="2" customWidth="1"/>
    <col min="252" max="253" width="3.7109375" style="2" customWidth="1"/>
    <col min="254" max="254" width="11" style="2" customWidth="1"/>
    <col min="255" max="294" width="3.7109375" style="2" customWidth="1"/>
    <col min="295" max="16384" width="9.140625" style="2"/>
  </cols>
  <sheetData>
    <row r="1" spans="12:269" s="57" customFormat="1" ht="12" customHeight="1" x14ac:dyDescent="0.3">
      <c r="N1" s="58"/>
      <c r="O1" s="191" t="s">
        <v>40</v>
      </c>
      <c r="P1" s="191"/>
      <c r="Q1" s="191"/>
      <c r="R1" s="191"/>
      <c r="S1" s="191"/>
      <c r="T1" s="191"/>
      <c r="U1" s="191"/>
      <c r="V1" s="191"/>
      <c r="W1" s="191"/>
      <c r="X1" s="191"/>
      <c r="Y1" s="191"/>
      <c r="Z1" s="191"/>
      <c r="AA1" s="191"/>
      <c r="AB1" s="191"/>
      <c r="AC1" s="191"/>
      <c r="AD1" s="191" t="s">
        <v>41</v>
      </c>
      <c r="AE1" s="191"/>
      <c r="AF1" s="191"/>
      <c r="AG1" s="191"/>
      <c r="AH1" s="191"/>
      <c r="AI1" s="191"/>
      <c r="AJ1" s="191"/>
      <c r="AK1" s="191"/>
      <c r="AL1" s="191"/>
      <c r="AM1" s="191"/>
      <c r="AN1" s="191"/>
      <c r="AO1" s="191"/>
      <c r="AP1" s="191"/>
      <c r="AQ1" s="191"/>
      <c r="AR1" s="191"/>
      <c r="AS1" s="191" t="s">
        <v>42</v>
      </c>
      <c r="AT1" s="191"/>
      <c r="AU1" s="191"/>
      <c r="AV1" s="191"/>
      <c r="AW1" s="191"/>
      <c r="AX1" s="191"/>
      <c r="AY1" s="191"/>
      <c r="AZ1" s="191"/>
      <c r="BA1" s="191"/>
      <c r="BB1" s="191"/>
      <c r="BC1" s="191"/>
      <c r="BD1" s="191"/>
      <c r="BE1" s="191"/>
      <c r="BF1" s="191"/>
      <c r="BG1" s="191"/>
      <c r="BH1" s="191" t="s">
        <v>43</v>
      </c>
      <c r="BI1" s="191"/>
      <c r="BJ1" s="191"/>
      <c r="BK1" s="191"/>
      <c r="BL1" s="191"/>
      <c r="BM1" s="191"/>
      <c r="BN1" s="191"/>
      <c r="BO1" s="191"/>
      <c r="BP1" s="191"/>
      <c r="BQ1" s="191"/>
      <c r="BR1" s="191"/>
      <c r="BS1" s="191"/>
      <c r="BT1" s="191"/>
      <c r="BU1" s="191"/>
      <c r="BV1" s="191"/>
      <c r="BW1" s="191" t="s">
        <v>44</v>
      </c>
      <c r="BX1" s="191"/>
      <c r="BY1" s="191"/>
      <c r="BZ1" s="191"/>
      <c r="CA1" s="191"/>
      <c r="CB1" s="191"/>
      <c r="CC1" s="191"/>
      <c r="CD1" s="191"/>
      <c r="CE1" s="191"/>
      <c r="CF1" s="191"/>
      <c r="CG1" s="191"/>
      <c r="CH1" s="191"/>
      <c r="CI1" s="191"/>
      <c r="CJ1" s="191"/>
      <c r="CK1" s="191"/>
      <c r="CL1" s="191" t="s">
        <v>45</v>
      </c>
      <c r="CM1" s="191"/>
      <c r="CN1" s="191"/>
      <c r="CO1" s="191"/>
      <c r="CP1" s="191"/>
      <c r="CQ1" s="191"/>
      <c r="CR1" s="191"/>
      <c r="CS1" s="191"/>
      <c r="CT1" s="191"/>
      <c r="CU1" s="191"/>
      <c r="CV1" s="191"/>
      <c r="CW1" s="191"/>
      <c r="CX1" s="191"/>
      <c r="CY1" s="191"/>
      <c r="CZ1" s="191"/>
      <c r="DA1" s="191" t="s">
        <v>46</v>
      </c>
      <c r="DB1" s="191"/>
      <c r="DC1" s="191"/>
      <c r="DD1" s="191"/>
      <c r="DE1" s="191"/>
      <c r="DF1" s="191"/>
      <c r="DG1" s="191"/>
      <c r="DH1" s="191"/>
      <c r="DI1" s="191"/>
      <c r="DJ1" s="191"/>
      <c r="DK1" s="191"/>
      <c r="DL1" s="191"/>
      <c r="DM1" s="191"/>
      <c r="DN1" s="191"/>
      <c r="DO1" s="191"/>
      <c r="DP1" s="191" t="s">
        <v>47</v>
      </c>
      <c r="DQ1" s="191"/>
      <c r="DR1" s="191"/>
      <c r="DS1" s="191"/>
      <c r="DT1" s="191"/>
      <c r="DU1" s="191"/>
      <c r="DV1" s="191"/>
      <c r="DW1" s="191"/>
      <c r="DX1" s="191"/>
      <c r="DY1" s="191"/>
      <c r="DZ1" s="191"/>
      <c r="EA1" s="191"/>
      <c r="EB1" s="191"/>
      <c r="EC1" s="191"/>
      <c r="ED1" s="191"/>
      <c r="EE1" s="191"/>
      <c r="EF1" s="191"/>
      <c r="EG1" s="191"/>
      <c r="EH1" s="191"/>
      <c r="EI1" s="191"/>
      <c r="EJ1" s="191"/>
      <c r="EK1" s="191"/>
      <c r="EL1" s="191"/>
      <c r="EM1" s="191"/>
      <c r="EN1" s="191"/>
      <c r="EO1" s="191"/>
      <c r="EP1" s="191"/>
      <c r="EQ1" s="191"/>
      <c r="ER1" s="191"/>
      <c r="ES1" s="191"/>
      <c r="ET1" s="191" t="s">
        <v>48</v>
      </c>
      <c r="EU1" s="191"/>
      <c r="EV1" s="191"/>
      <c r="EW1" s="191"/>
      <c r="EX1" s="191"/>
      <c r="EY1" s="191"/>
      <c r="EZ1" s="191"/>
      <c r="FA1" s="191"/>
      <c r="FB1" s="191"/>
      <c r="FC1" s="191"/>
      <c r="FD1" s="191"/>
      <c r="FE1" s="191"/>
      <c r="FF1" s="191"/>
      <c r="FG1" s="191"/>
      <c r="FH1" s="191"/>
      <c r="FI1" s="191"/>
      <c r="FJ1" s="191"/>
      <c r="FK1" s="191"/>
      <c r="FL1" s="191"/>
      <c r="FM1" s="191"/>
      <c r="FN1" s="191"/>
      <c r="FO1" s="191"/>
      <c r="FP1" s="191"/>
      <c r="FQ1" s="191"/>
      <c r="FR1" s="191"/>
      <c r="FS1" s="191"/>
      <c r="FT1" s="191"/>
      <c r="FU1" s="191"/>
      <c r="FV1" s="191"/>
      <c r="FW1" s="191"/>
      <c r="FX1" s="191" t="s">
        <v>49</v>
      </c>
      <c r="FY1" s="191"/>
      <c r="FZ1" s="191"/>
      <c r="GA1" s="191"/>
      <c r="GB1" s="191"/>
      <c r="GC1" s="191"/>
      <c r="GD1" s="191"/>
      <c r="GE1" s="191"/>
      <c r="GF1" s="191"/>
      <c r="GG1" s="191"/>
      <c r="GH1" s="191"/>
      <c r="GI1" s="191"/>
      <c r="GJ1" s="191"/>
      <c r="GK1" s="191"/>
      <c r="GL1" s="191"/>
      <c r="GM1" s="191"/>
      <c r="GN1" s="191"/>
      <c r="GO1" s="191"/>
      <c r="GP1" s="191"/>
      <c r="GQ1" s="191"/>
      <c r="GR1" s="191"/>
      <c r="GS1" s="191"/>
      <c r="GT1" s="191"/>
      <c r="GU1" s="191"/>
      <c r="GV1" s="191"/>
      <c r="GW1" s="191"/>
      <c r="GX1" s="191"/>
      <c r="GY1" s="191"/>
      <c r="GZ1" s="191"/>
      <c r="HA1" s="191"/>
      <c r="HB1" s="191" t="s">
        <v>50</v>
      </c>
      <c r="HC1" s="191"/>
      <c r="HD1" s="191"/>
      <c r="HE1" s="191"/>
      <c r="HF1" s="191"/>
      <c r="HG1" s="191"/>
      <c r="HH1" s="191"/>
      <c r="HI1" s="191"/>
      <c r="HJ1" s="191"/>
      <c r="HK1" s="191"/>
      <c r="HL1" s="191"/>
      <c r="HM1" s="191"/>
      <c r="HN1" s="191"/>
      <c r="HO1" s="191"/>
      <c r="HP1" s="191"/>
      <c r="HQ1" s="191"/>
      <c r="HR1" s="191"/>
      <c r="HS1" s="191"/>
      <c r="HT1" s="191"/>
      <c r="HU1" s="191"/>
      <c r="HV1" s="191"/>
      <c r="HW1" s="191"/>
      <c r="HX1" s="191"/>
      <c r="HY1" s="191"/>
      <c r="HZ1" s="191"/>
      <c r="IA1" s="191"/>
      <c r="IB1" s="191"/>
      <c r="IC1" s="191"/>
      <c r="ID1" s="191"/>
      <c r="IE1" s="191"/>
      <c r="IF1" s="190" t="s">
        <v>89</v>
      </c>
      <c r="IG1" s="190"/>
      <c r="IH1" s="190"/>
      <c r="II1" s="190"/>
      <c r="IJ1" s="190"/>
      <c r="IK1" s="190"/>
      <c r="IL1" s="190"/>
      <c r="IM1" s="190"/>
      <c r="IN1" s="190"/>
      <c r="IO1" s="190"/>
      <c r="IP1" s="190"/>
      <c r="IQ1" s="190"/>
      <c r="IR1" s="190"/>
      <c r="IS1" s="190"/>
      <c r="IT1" s="190"/>
      <c r="IU1" s="149"/>
      <c r="IV1" s="149"/>
      <c r="IW1" s="149"/>
      <c r="IX1" s="149"/>
      <c r="IY1" s="149"/>
      <c r="IZ1" s="149"/>
      <c r="JA1" s="149"/>
      <c r="JB1" s="149"/>
      <c r="JC1" s="149"/>
      <c r="JD1" s="149"/>
      <c r="JE1" s="149"/>
      <c r="JF1" s="149"/>
      <c r="JG1" s="149"/>
      <c r="JH1" s="149"/>
      <c r="JI1" s="149"/>
    </row>
    <row r="2" spans="12:269" s="151" customFormat="1" ht="12" customHeight="1" x14ac:dyDescent="0.3">
      <c r="N2" s="58"/>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c r="CU2" s="191"/>
      <c r="CV2" s="191"/>
      <c r="CW2" s="191"/>
      <c r="CX2" s="191"/>
      <c r="CY2" s="191"/>
      <c r="CZ2" s="191"/>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191"/>
      <c r="EL2" s="191"/>
      <c r="EM2" s="191"/>
      <c r="EN2" s="191"/>
      <c r="EO2" s="191"/>
      <c r="EP2" s="191"/>
      <c r="EQ2" s="191"/>
      <c r="ER2" s="191"/>
      <c r="ES2" s="191"/>
      <c r="ET2" s="191"/>
      <c r="EU2" s="191"/>
      <c r="EV2" s="191"/>
      <c r="EW2" s="191"/>
      <c r="EX2" s="191"/>
      <c r="EY2" s="191"/>
      <c r="EZ2" s="191"/>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191"/>
      <c r="GL2" s="191"/>
      <c r="GM2" s="191"/>
      <c r="GN2" s="191"/>
      <c r="GO2" s="191"/>
      <c r="GP2" s="191"/>
      <c r="GQ2" s="191"/>
      <c r="GR2" s="191"/>
      <c r="GS2" s="191"/>
      <c r="GT2" s="191"/>
      <c r="GU2" s="191"/>
      <c r="GV2" s="191"/>
      <c r="GW2" s="191"/>
      <c r="GX2" s="191"/>
      <c r="GY2" s="191"/>
      <c r="GZ2" s="191"/>
      <c r="HA2" s="191"/>
      <c r="HB2" s="191"/>
      <c r="HC2" s="191"/>
      <c r="HD2" s="191"/>
      <c r="HE2" s="191"/>
      <c r="HF2" s="191"/>
      <c r="HG2" s="191"/>
      <c r="HH2" s="191"/>
      <c r="HI2" s="191"/>
      <c r="HJ2" s="191"/>
      <c r="HK2" s="191"/>
      <c r="HL2" s="191"/>
      <c r="HM2" s="191"/>
      <c r="HN2" s="191"/>
      <c r="HO2" s="191"/>
      <c r="HP2" s="191"/>
      <c r="HQ2" s="191"/>
      <c r="HR2" s="191"/>
      <c r="HS2" s="191"/>
      <c r="HT2" s="191"/>
      <c r="HU2" s="191"/>
      <c r="HV2" s="191"/>
      <c r="HW2" s="191"/>
      <c r="HX2" s="191"/>
      <c r="HY2" s="191"/>
      <c r="HZ2" s="191"/>
      <c r="IA2" s="191"/>
      <c r="IB2" s="191"/>
      <c r="IC2" s="191"/>
      <c r="ID2" s="191"/>
      <c r="IE2" s="191"/>
      <c r="IF2" s="190"/>
      <c r="IG2" s="190"/>
      <c r="IH2" s="190"/>
      <c r="II2" s="190"/>
      <c r="IJ2" s="190"/>
      <c r="IK2" s="190"/>
      <c r="IL2" s="190"/>
      <c r="IM2" s="190"/>
      <c r="IN2" s="190"/>
      <c r="IO2" s="190"/>
      <c r="IP2" s="190"/>
      <c r="IQ2" s="190"/>
      <c r="IR2" s="190"/>
      <c r="IS2" s="190"/>
      <c r="IT2" s="190"/>
      <c r="IU2" s="149"/>
      <c r="IV2" s="149"/>
      <c r="IW2" s="149"/>
      <c r="IX2" s="149"/>
      <c r="IY2" s="149"/>
      <c r="IZ2" s="149"/>
      <c r="JA2" s="149"/>
      <c r="JB2" s="149"/>
      <c r="JC2" s="149"/>
      <c r="JD2" s="149"/>
      <c r="JE2" s="149"/>
      <c r="JF2" s="149"/>
      <c r="JG2" s="149"/>
      <c r="JH2" s="149"/>
      <c r="JI2" s="149"/>
    </row>
    <row r="3" spans="12:269" s="58" customFormat="1" ht="14.1" customHeight="1" x14ac:dyDescent="0.2">
      <c r="O3" s="147">
        <v>1</v>
      </c>
      <c r="P3" s="147">
        <f>+O3+1</f>
        <v>2</v>
      </c>
      <c r="Q3" s="147">
        <f t="shared" ref="Q3:CB3" si="0">+P3+1</f>
        <v>3</v>
      </c>
      <c r="R3" s="147">
        <f t="shared" si="0"/>
        <v>4</v>
      </c>
      <c r="S3" s="147">
        <f t="shared" si="0"/>
        <v>5</v>
      </c>
      <c r="T3" s="147">
        <f t="shared" si="0"/>
        <v>6</v>
      </c>
      <c r="U3" s="147">
        <f t="shared" si="0"/>
        <v>7</v>
      </c>
      <c r="V3" s="147">
        <f t="shared" si="0"/>
        <v>8</v>
      </c>
      <c r="W3" s="147">
        <f t="shared" si="0"/>
        <v>9</v>
      </c>
      <c r="X3" s="147">
        <f t="shared" si="0"/>
        <v>10</v>
      </c>
      <c r="Y3" s="147">
        <f t="shared" si="0"/>
        <v>11</v>
      </c>
      <c r="Z3" s="147">
        <f t="shared" si="0"/>
        <v>12</v>
      </c>
      <c r="AA3" s="147">
        <f t="shared" si="0"/>
        <v>13</v>
      </c>
      <c r="AB3" s="147">
        <f t="shared" si="0"/>
        <v>14</v>
      </c>
      <c r="AC3" s="147">
        <f t="shared" si="0"/>
        <v>15</v>
      </c>
      <c r="AD3" s="147">
        <f t="shared" si="0"/>
        <v>16</v>
      </c>
      <c r="AE3" s="147">
        <f t="shared" si="0"/>
        <v>17</v>
      </c>
      <c r="AF3" s="147">
        <f t="shared" si="0"/>
        <v>18</v>
      </c>
      <c r="AG3" s="147">
        <f t="shared" si="0"/>
        <v>19</v>
      </c>
      <c r="AH3" s="147">
        <f t="shared" si="0"/>
        <v>20</v>
      </c>
      <c r="AI3" s="147">
        <f t="shared" si="0"/>
        <v>21</v>
      </c>
      <c r="AJ3" s="147">
        <f t="shared" si="0"/>
        <v>22</v>
      </c>
      <c r="AK3" s="147">
        <f t="shared" si="0"/>
        <v>23</v>
      </c>
      <c r="AL3" s="147">
        <f t="shared" si="0"/>
        <v>24</v>
      </c>
      <c r="AM3" s="147">
        <f t="shared" si="0"/>
        <v>25</v>
      </c>
      <c r="AN3" s="147">
        <f t="shared" si="0"/>
        <v>26</v>
      </c>
      <c r="AO3" s="147">
        <f t="shared" si="0"/>
        <v>27</v>
      </c>
      <c r="AP3" s="147">
        <f t="shared" si="0"/>
        <v>28</v>
      </c>
      <c r="AQ3" s="147">
        <f t="shared" si="0"/>
        <v>29</v>
      </c>
      <c r="AR3" s="147">
        <f t="shared" si="0"/>
        <v>30</v>
      </c>
      <c r="AS3" s="147">
        <f t="shared" si="0"/>
        <v>31</v>
      </c>
      <c r="AT3" s="147">
        <f t="shared" si="0"/>
        <v>32</v>
      </c>
      <c r="AU3" s="147">
        <f t="shared" si="0"/>
        <v>33</v>
      </c>
      <c r="AV3" s="147">
        <f t="shared" si="0"/>
        <v>34</v>
      </c>
      <c r="AW3" s="147">
        <f t="shared" si="0"/>
        <v>35</v>
      </c>
      <c r="AX3" s="147">
        <f t="shared" si="0"/>
        <v>36</v>
      </c>
      <c r="AY3" s="147">
        <f t="shared" si="0"/>
        <v>37</v>
      </c>
      <c r="AZ3" s="147">
        <f t="shared" si="0"/>
        <v>38</v>
      </c>
      <c r="BA3" s="147">
        <f t="shared" si="0"/>
        <v>39</v>
      </c>
      <c r="BB3" s="147">
        <f t="shared" si="0"/>
        <v>40</v>
      </c>
      <c r="BC3" s="147">
        <f t="shared" si="0"/>
        <v>41</v>
      </c>
      <c r="BD3" s="147">
        <f t="shared" si="0"/>
        <v>42</v>
      </c>
      <c r="BE3" s="147">
        <f t="shared" si="0"/>
        <v>43</v>
      </c>
      <c r="BF3" s="147">
        <f t="shared" si="0"/>
        <v>44</v>
      </c>
      <c r="BG3" s="147">
        <f t="shared" si="0"/>
        <v>45</v>
      </c>
      <c r="BH3" s="147">
        <f t="shared" si="0"/>
        <v>46</v>
      </c>
      <c r="BI3" s="147">
        <f t="shared" si="0"/>
        <v>47</v>
      </c>
      <c r="BJ3" s="147">
        <f t="shared" si="0"/>
        <v>48</v>
      </c>
      <c r="BK3" s="147">
        <f t="shared" si="0"/>
        <v>49</v>
      </c>
      <c r="BL3" s="147">
        <f t="shared" si="0"/>
        <v>50</v>
      </c>
      <c r="BM3" s="147">
        <f t="shared" si="0"/>
        <v>51</v>
      </c>
      <c r="BN3" s="147">
        <f t="shared" si="0"/>
        <v>52</v>
      </c>
      <c r="BO3" s="147">
        <f t="shared" si="0"/>
        <v>53</v>
      </c>
      <c r="BP3" s="147">
        <f t="shared" si="0"/>
        <v>54</v>
      </c>
      <c r="BQ3" s="147">
        <f t="shared" si="0"/>
        <v>55</v>
      </c>
      <c r="BR3" s="147">
        <f t="shared" si="0"/>
        <v>56</v>
      </c>
      <c r="BS3" s="147">
        <f t="shared" si="0"/>
        <v>57</v>
      </c>
      <c r="BT3" s="147">
        <f t="shared" si="0"/>
        <v>58</v>
      </c>
      <c r="BU3" s="147">
        <f t="shared" si="0"/>
        <v>59</v>
      </c>
      <c r="BV3" s="147">
        <f t="shared" si="0"/>
        <v>60</v>
      </c>
      <c r="BW3" s="147">
        <f t="shared" si="0"/>
        <v>61</v>
      </c>
      <c r="BX3" s="147">
        <f t="shared" si="0"/>
        <v>62</v>
      </c>
      <c r="BY3" s="147">
        <f t="shared" si="0"/>
        <v>63</v>
      </c>
      <c r="BZ3" s="147">
        <f t="shared" si="0"/>
        <v>64</v>
      </c>
      <c r="CA3" s="147">
        <f t="shared" si="0"/>
        <v>65</v>
      </c>
      <c r="CB3" s="147">
        <f t="shared" si="0"/>
        <v>66</v>
      </c>
      <c r="CC3" s="147">
        <f t="shared" ref="CC3:CZ3" si="1">+CB3+1</f>
        <v>67</v>
      </c>
      <c r="CD3" s="147">
        <f t="shared" si="1"/>
        <v>68</v>
      </c>
      <c r="CE3" s="147">
        <f t="shared" si="1"/>
        <v>69</v>
      </c>
      <c r="CF3" s="147">
        <f t="shared" si="1"/>
        <v>70</v>
      </c>
      <c r="CG3" s="147">
        <f t="shared" si="1"/>
        <v>71</v>
      </c>
      <c r="CH3" s="147">
        <f t="shared" si="1"/>
        <v>72</v>
      </c>
      <c r="CI3" s="147">
        <f t="shared" si="1"/>
        <v>73</v>
      </c>
      <c r="CJ3" s="147">
        <f t="shared" si="1"/>
        <v>74</v>
      </c>
      <c r="CK3" s="147">
        <f t="shared" si="1"/>
        <v>75</v>
      </c>
      <c r="CL3" s="147">
        <f t="shared" si="1"/>
        <v>76</v>
      </c>
      <c r="CM3" s="147">
        <f t="shared" si="1"/>
        <v>77</v>
      </c>
      <c r="CN3" s="147">
        <f t="shared" si="1"/>
        <v>78</v>
      </c>
      <c r="CO3" s="147">
        <f t="shared" si="1"/>
        <v>79</v>
      </c>
      <c r="CP3" s="147">
        <f t="shared" si="1"/>
        <v>80</v>
      </c>
      <c r="CQ3" s="147">
        <f t="shared" si="1"/>
        <v>81</v>
      </c>
      <c r="CR3" s="147">
        <f t="shared" si="1"/>
        <v>82</v>
      </c>
      <c r="CS3" s="147">
        <f t="shared" si="1"/>
        <v>83</v>
      </c>
      <c r="CT3" s="147">
        <f t="shared" si="1"/>
        <v>84</v>
      </c>
      <c r="CU3" s="147">
        <f t="shared" si="1"/>
        <v>85</v>
      </c>
      <c r="CV3" s="147">
        <f t="shared" si="1"/>
        <v>86</v>
      </c>
      <c r="CW3" s="147">
        <f t="shared" si="1"/>
        <v>87</v>
      </c>
      <c r="CX3" s="147">
        <f t="shared" si="1"/>
        <v>88</v>
      </c>
      <c r="CY3" s="147">
        <f t="shared" si="1"/>
        <v>89</v>
      </c>
      <c r="CZ3" s="147">
        <f t="shared" si="1"/>
        <v>90</v>
      </c>
      <c r="DA3" s="146">
        <v>1</v>
      </c>
      <c r="DB3" s="146">
        <f t="shared" ref="DB3" si="2">+DA3+1</f>
        <v>2</v>
      </c>
      <c r="DC3" s="146">
        <f t="shared" ref="DC3:DC4" si="3">+DB3+1</f>
        <v>3</v>
      </c>
      <c r="DD3" s="146">
        <f t="shared" ref="DD3:DD4" si="4">+DC3+1</f>
        <v>4</v>
      </c>
      <c r="DE3" s="146">
        <f t="shared" ref="DE3:DE4" si="5">+DD3+1</f>
        <v>5</v>
      </c>
      <c r="DF3" s="146">
        <f t="shared" ref="DF3:DF4" si="6">+DE3+1</f>
        <v>6</v>
      </c>
      <c r="DG3" s="146">
        <f t="shared" ref="DG3:DG4" si="7">+DF3+1</f>
        <v>7</v>
      </c>
      <c r="DH3" s="146">
        <f t="shared" ref="DH3:DH4" si="8">+DG3+1</f>
        <v>8</v>
      </c>
      <c r="DI3" s="146">
        <f t="shared" ref="DI3:DI4" si="9">+DH3+1</f>
        <v>9</v>
      </c>
      <c r="DJ3" s="146">
        <f t="shared" ref="DJ3:DJ4" si="10">+DI3+1</f>
        <v>10</v>
      </c>
      <c r="DK3" s="146">
        <f t="shared" ref="DK3:DK4" si="11">+DJ3+1</f>
        <v>11</v>
      </c>
      <c r="DL3" s="146">
        <f t="shared" ref="DL3:DL4" si="12">+DK3+1</f>
        <v>12</v>
      </c>
      <c r="DM3" s="146">
        <f t="shared" ref="DM3:DM4" si="13">+DL3+1</f>
        <v>13</v>
      </c>
      <c r="DN3" s="146">
        <f t="shared" ref="DN3:DN4" si="14">+DM3+1</f>
        <v>14</v>
      </c>
      <c r="DO3" s="146">
        <f t="shared" ref="DO3:DO4" si="15">+DN3+1</f>
        <v>15</v>
      </c>
      <c r="DP3" s="146">
        <f t="shared" ref="DP3:DP4" si="16">+DO3+1</f>
        <v>16</v>
      </c>
      <c r="DQ3" s="146">
        <f t="shared" ref="DQ3:DQ4" si="17">+DP3+1</f>
        <v>17</v>
      </c>
      <c r="DR3" s="146">
        <f t="shared" ref="DR3:DR4" si="18">+DQ3+1</f>
        <v>18</v>
      </c>
      <c r="DS3" s="146">
        <f t="shared" ref="DS3:DS4" si="19">+DR3+1</f>
        <v>19</v>
      </c>
      <c r="DT3" s="146">
        <f t="shared" ref="DT3:DT4" si="20">+DS3+1</f>
        <v>20</v>
      </c>
      <c r="DU3" s="146">
        <f t="shared" ref="DU3:DU4" si="21">+DT3+1</f>
        <v>21</v>
      </c>
      <c r="DV3" s="146">
        <f t="shared" ref="DV3:DV4" si="22">+DU3+1</f>
        <v>22</v>
      </c>
      <c r="DW3" s="146">
        <f t="shared" ref="DW3:DW4" si="23">+DV3+1</f>
        <v>23</v>
      </c>
      <c r="DX3" s="146">
        <f t="shared" ref="DX3:DX4" si="24">+DW3+1</f>
        <v>24</v>
      </c>
      <c r="DY3" s="146">
        <f t="shared" ref="DY3:DY4" si="25">+DX3+1</f>
        <v>25</v>
      </c>
      <c r="DZ3" s="146">
        <f t="shared" ref="DZ3:DZ4" si="26">+DY3+1</f>
        <v>26</v>
      </c>
      <c r="EA3" s="146">
        <f t="shared" ref="EA3:EA4" si="27">+DZ3+1</f>
        <v>27</v>
      </c>
      <c r="EB3" s="146">
        <f t="shared" ref="EB3:EB4" si="28">+EA3+1</f>
        <v>28</v>
      </c>
      <c r="EC3" s="146">
        <f t="shared" ref="EC3:EC4" si="29">+EB3+1</f>
        <v>29</v>
      </c>
      <c r="ED3" s="146">
        <f t="shared" ref="ED3:ED4" si="30">+EC3+1</f>
        <v>30</v>
      </c>
      <c r="EE3" s="146">
        <f t="shared" ref="EE3:EE4" si="31">+ED3+1</f>
        <v>31</v>
      </c>
      <c r="EF3" s="146">
        <f t="shared" ref="EF3:EF4" si="32">+EE3+1</f>
        <v>32</v>
      </c>
      <c r="EG3" s="146">
        <f t="shared" ref="EG3:EG4" si="33">+EF3+1</f>
        <v>33</v>
      </c>
      <c r="EH3" s="146">
        <f t="shared" ref="EH3:EH4" si="34">+EG3+1</f>
        <v>34</v>
      </c>
      <c r="EI3" s="146">
        <f t="shared" ref="EI3:EI4" si="35">+EH3+1</f>
        <v>35</v>
      </c>
      <c r="EJ3" s="146">
        <f t="shared" ref="EJ3:EJ4" si="36">+EI3+1</f>
        <v>36</v>
      </c>
      <c r="EK3" s="146">
        <f t="shared" ref="EK3:EK4" si="37">+EJ3+1</f>
        <v>37</v>
      </c>
      <c r="EL3" s="146">
        <f t="shared" ref="EL3:EL4" si="38">+EK3+1</f>
        <v>38</v>
      </c>
      <c r="EM3" s="146">
        <f t="shared" ref="EM3:EM4" si="39">+EL3+1</f>
        <v>39</v>
      </c>
      <c r="EN3" s="146">
        <f t="shared" ref="EN3:EN4" si="40">+EM3+1</f>
        <v>40</v>
      </c>
      <c r="EO3" s="146">
        <f t="shared" ref="EO3:EO4" si="41">+EN3+1</f>
        <v>41</v>
      </c>
      <c r="EP3" s="146">
        <f t="shared" ref="EP3:EP4" si="42">+EO3+1</f>
        <v>42</v>
      </c>
      <c r="EQ3" s="146">
        <f t="shared" ref="EQ3:EQ4" si="43">+EP3+1</f>
        <v>43</v>
      </c>
      <c r="ER3" s="146">
        <f t="shared" ref="ER3:ER4" si="44">+EQ3+1</f>
        <v>44</v>
      </c>
      <c r="ES3" s="146">
        <f t="shared" ref="ES3:ES4" si="45">+ER3+1</f>
        <v>45</v>
      </c>
      <c r="ET3" s="146">
        <f t="shared" ref="ET3:ET4" si="46">+ES3+1</f>
        <v>46</v>
      </c>
      <c r="EU3" s="146">
        <f t="shared" ref="EU3:EU4" si="47">+ET3+1</f>
        <v>47</v>
      </c>
      <c r="EV3" s="146">
        <f t="shared" ref="EV3:EV4" si="48">+EU3+1</f>
        <v>48</v>
      </c>
      <c r="EW3" s="146">
        <f t="shared" ref="EW3:EW4" si="49">+EV3+1</f>
        <v>49</v>
      </c>
      <c r="EX3" s="146">
        <f t="shared" ref="EX3:EX4" si="50">+EW3+1</f>
        <v>50</v>
      </c>
      <c r="EY3" s="146">
        <f t="shared" ref="EY3:EY4" si="51">+EX3+1</f>
        <v>51</v>
      </c>
      <c r="EZ3" s="146">
        <f t="shared" ref="EZ3:EZ4" si="52">+EY3+1</f>
        <v>52</v>
      </c>
      <c r="FA3" s="146">
        <f t="shared" ref="FA3:FA4" si="53">+EZ3+1</f>
        <v>53</v>
      </c>
      <c r="FB3" s="146">
        <f t="shared" ref="FB3:FB4" si="54">+FA3+1</f>
        <v>54</v>
      </c>
      <c r="FC3" s="146">
        <f t="shared" ref="FC3:FC4" si="55">+FB3+1</f>
        <v>55</v>
      </c>
      <c r="FD3" s="146">
        <f t="shared" ref="FD3:FD4" si="56">+FC3+1</f>
        <v>56</v>
      </c>
      <c r="FE3" s="146">
        <f t="shared" ref="FE3:FE4" si="57">+FD3+1</f>
        <v>57</v>
      </c>
      <c r="FF3" s="146">
        <f t="shared" ref="FF3:FF4" si="58">+FE3+1</f>
        <v>58</v>
      </c>
      <c r="FG3" s="146">
        <f t="shared" ref="FG3:FG4" si="59">+FF3+1</f>
        <v>59</v>
      </c>
      <c r="FH3" s="146">
        <f t="shared" ref="FH3:FH4" si="60">+FG3+1</f>
        <v>60</v>
      </c>
      <c r="FI3" s="146">
        <f t="shared" ref="FI3:FI4" si="61">+FH3+1</f>
        <v>61</v>
      </c>
      <c r="FJ3" s="146">
        <f t="shared" ref="FJ3:FJ4" si="62">+FI3+1</f>
        <v>62</v>
      </c>
      <c r="FK3" s="146">
        <f t="shared" ref="FK3:FK4" si="63">+FJ3+1</f>
        <v>63</v>
      </c>
      <c r="FL3" s="146">
        <f t="shared" ref="FL3:FL4" si="64">+FK3+1</f>
        <v>64</v>
      </c>
      <c r="FM3" s="146">
        <f t="shared" ref="FM3:FM4" si="65">+FL3+1</f>
        <v>65</v>
      </c>
      <c r="FN3" s="146">
        <f t="shared" ref="FN3:FN4" si="66">+FM3+1</f>
        <v>66</v>
      </c>
      <c r="FO3" s="146">
        <f t="shared" ref="FO3:FO4" si="67">+FN3+1</f>
        <v>67</v>
      </c>
      <c r="FP3" s="146">
        <f t="shared" ref="FP3:FP4" si="68">+FO3+1</f>
        <v>68</v>
      </c>
      <c r="FQ3" s="146">
        <f t="shared" ref="FQ3:FQ4" si="69">+FP3+1</f>
        <v>69</v>
      </c>
      <c r="FR3" s="146">
        <f t="shared" ref="FR3:FR4" si="70">+FQ3+1</f>
        <v>70</v>
      </c>
      <c r="FS3" s="146">
        <f t="shared" ref="FS3:FS4" si="71">+FR3+1</f>
        <v>71</v>
      </c>
      <c r="FT3" s="146">
        <f t="shared" ref="FT3:FT4" si="72">+FS3+1</f>
        <v>72</v>
      </c>
      <c r="FU3" s="146">
        <f t="shared" ref="FU3:FU4" si="73">+FT3+1</f>
        <v>73</v>
      </c>
      <c r="FV3" s="146">
        <f t="shared" ref="FV3:FV4" si="74">+FU3+1</f>
        <v>74</v>
      </c>
      <c r="FW3" s="146">
        <f t="shared" ref="FW3:FW4" si="75">+FV3+1</f>
        <v>75</v>
      </c>
      <c r="FX3" s="146">
        <f t="shared" ref="FX3:FX4" si="76">+FW3+1</f>
        <v>76</v>
      </c>
      <c r="FY3" s="146">
        <f t="shared" ref="FY3:FY4" si="77">+FX3+1</f>
        <v>77</v>
      </c>
      <c r="FZ3" s="146">
        <f t="shared" ref="FZ3:FZ4" si="78">+FY3+1</f>
        <v>78</v>
      </c>
      <c r="GA3" s="146">
        <f t="shared" ref="GA3:GA4" si="79">+FZ3+1</f>
        <v>79</v>
      </c>
      <c r="GB3" s="146">
        <f t="shared" ref="GB3:GB4" si="80">+GA3+1</f>
        <v>80</v>
      </c>
      <c r="GC3" s="146">
        <f t="shared" ref="GC3:GC4" si="81">+GB3+1</f>
        <v>81</v>
      </c>
      <c r="GD3" s="146">
        <f t="shared" ref="GD3:GD4" si="82">+GC3+1</f>
        <v>82</v>
      </c>
      <c r="GE3" s="146">
        <f t="shared" ref="GE3:GE4" si="83">+GD3+1</f>
        <v>83</v>
      </c>
      <c r="GF3" s="146">
        <f t="shared" ref="GF3:GF4" si="84">+GE3+1</f>
        <v>84</v>
      </c>
      <c r="GG3" s="146">
        <f t="shared" ref="GG3:GG4" si="85">+GF3+1</f>
        <v>85</v>
      </c>
      <c r="GH3" s="146">
        <f t="shared" ref="GH3:GH4" si="86">+GG3+1</f>
        <v>86</v>
      </c>
      <c r="GI3" s="146">
        <f t="shared" ref="GI3:GI4" si="87">+GH3+1</f>
        <v>87</v>
      </c>
      <c r="GJ3" s="146">
        <f t="shared" ref="GJ3:GJ4" si="88">+GI3+1</f>
        <v>88</v>
      </c>
      <c r="GK3" s="146">
        <f t="shared" ref="GK3:GK4" si="89">+GJ3+1</f>
        <v>89</v>
      </c>
      <c r="GL3" s="146">
        <f t="shared" ref="GL3:GL4" si="90">+GK3+1</f>
        <v>90</v>
      </c>
      <c r="GM3" s="146">
        <f t="shared" ref="GM3:GM4" si="91">+GL3+1</f>
        <v>91</v>
      </c>
      <c r="GN3" s="146">
        <f t="shared" ref="GN3:GN4" si="92">+GM3+1</f>
        <v>92</v>
      </c>
      <c r="GO3" s="146">
        <f t="shared" ref="GO3:GO4" si="93">+GN3+1</f>
        <v>93</v>
      </c>
      <c r="GP3" s="146">
        <f t="shared" ref="GP3:GP4" si="94">+GO3+1</f>
        <v>94</v>
      </c>
      <c r="GQ3" s="146">
        <f t="shared" ref="GQ3:GQ4" si="95">+GP3+1</f>
        <v>95</v>
      </c>
      <c r="GR3" s="146">
        <f t="shared" ref="GR3:GR4" si="96">+GQ3+1</f>
        <v>96</v>
      </c>
      <c r="GS3" s="146">
        <f t="shared" ref="GS3:GS4" si="97">+GR3+1</f>
        <v>97</v>
      </c>
      <c r="GT3" s="146">
        <f t="shared" ref="GT3:GT4" si="98">+GS3+1</f>
        <v>98</v>
      </c>
      <c r="GU3" s="146">
        <f t="shared" ref="GU3:GU4" si="99">+GT3+1</f>
        <v>99</v>
      </c>
      <c r="GV3" s="146">
        <f t="shared" ref="GV3:GV4" si="100">+GU3+1</f>
        <v>100</v>
      </c>
      <c r="GW3" s="146">
        <f t="shared" ref="GW3:GW4" si="101">+GV3+1</f>
        <v>101</v>
      </c>
      <c r="GX3" s="146">
        <f t="shared" ref="GX3:GX4" si="102">+GW3+1</f>
        <v>102</v>
      </c>
      <c r="GY3" s="146">
        <f t="shared" ref="GY3:GY4" si="103">+GX3+1</f>
        <v>103</v>
      </c>
      <c r="GZ3" s="146">
        <f t="shared" ref="GZ3:GZ4" si="104">+GY3+1</f>
        <v>104</v>
      </c>
      <c r="HA3" s="146">
        <f t="shared" ref="HA3:HA4" si="105">+GZ3+1</f>
        <v>105</v>
      </c>
      <c r="HB3" s="146">
        <f t="shared" ref="HB3:HB4" si="106">+HA3+1</f>
        <v>106</v>
      </c>
      <c r="HC3" s="146">
        <f t="shared" ref="HC3:HC4" si="107">+HB3+1</f>
        <v>107</v>
      </c>
      <c r="HD3" s="146">
        <f t="shared" ref="HD3:HD4" si="108">+HC3+1</f>
        <v>108</v>
      </c>
      <c r="HE3" s="146">
        <f t="shared" ref="HE3:HE4" si="109">+HD3+1</f>
        <v>109</v>
      </c>
      <c r="HF3" s="146">
        <f t="shared" ref="HF3:HF4" si="110">+HE3+1</f>
        <v>110</v>
      </c>
      <c r="HG3" s="146">
        <f t="shared" ref="HG3:HG4" si="111">+HF3+1</f>
        <v>111</v>
      </c>
      <c r="HH3" s="146">
        <f t="shared" ref="HH3:HH4" si="112">+HG3+1</f>
        <v>112</v>
      </c>
      <c r="HI3" s="146">
        <f t="shared" ref="HI3:HI4" si="113">+HH3+1</f>
        <v>113</v>
      </c>
      <c r="HJ3" s="146">
        <f t="shared" ref="HJ3:HJ4" si="114">+HI3+1</f>
        <v>114</v>
      </c>
      <c r="HK3" s="146">
        <f t="shared" ref="HK3:HK4" si="115">+HJ3+1</f>
        <v>115</v>
      </c>
      <c r="HL3" s="146">
        <f t="shared" ref="HL3:HL4" si="116">+HK3+1</f>
        <v>116</v>
      </c>
      <c r="HM3" s="146">
        <f t="shared" ref="HM3:HM4" si="117">+HL3+1</f>
        <v>117</v>
      </c>
      <c r="HN3" s="146">
        <f t="shared" ref="HN3:HN4" si="118">+HM3+1</f>
        <v>118</v>
      </c>
      <c r="HO3" s="146">
        <f t="shared" ref="HO3:HO4" si="119">+HN3+1</f>
        <v>119</v>
      </c>
      <c r="HP3" s="146">
        <f t="shared" ref="HP3:HP4" si="120">+HO3+1</f>
        <v>120</v>
      </c>
      <c r="HQ3" s="146">
        <f t="shared" ref="HQ3:HQ4" si="121">+HP3+1</f>
        <v>121</v>
      </c>
      <c r="HR3" s="146">
        <f t="shared" ref="HR3:HR4" si="122">+HQ3+1</f>
        <v>122</v>
      </c>
      <c r="HS3" s="146">
        <f t="shared" ref="HS3:HS4" si="123">+HR3+1</f>
        <v>123</v>
      </c>
      <c r="HT3" s="146">
        <f t="shared" ref="HT3:HT4" si="124">+HS3+1</f>
        <v>124</v>
      </c>
      <c r="HU3" s="146">
        <f t="shared" ref="HU3:HU4" si="125">+HT3+1</f>
        <v>125</v>
      </c>
      <c r="HV3" s="146">
        <f t="shared" ref="HV3:HV4" si="126">+HU3+1</f>
        <v>126</v>
      </c>
      <c r="HW3" s="146">
        <f t="shared" ref="HW3:HW4" si="127">+HV3+1</f>
        <v>127</v>
      </c>
      <c r="HX3" s="146">
        <f t="shared" ref="HX3:HX4" si="128">+HW3+1</f>
        <v>128</v>
      </c>
      <c r="HY3" s="146">
        <f t="shared" ref="HY3:HY4" si="129">+HX3+1</f>
        <v>129</v>
      </c>
      <c r="HZ3" s="146">
        <f t="shared" ref="HZ3:HZ4" si="130">+HY3+1</f>
        <v>130</v>
      </c>
      <c r="IA3" s="146">
        <f t="shared" ref="IA3:IA4" si="131">+HZ3+1</f>
        <v>131</v>
      </c>
      <c r="IB3" s="146">
        <f t="shared" ref="IB3:IB4" si="132">+IA3+1</f>
        <v>132</v>
      </c>
      <c r="IC3" s="146">
        <f t="shared" ref="IC3:IC4" si="133">+IB3+1</f>
        <v>133</v>
      </c>
      <c r="ID3" s="146">
        <f t="shared" ref="ID3:ID4" si="134">+IC3+1</f>
        <v>134</v>
      </c>
      <c r="IE3" s="146">
        <f t="shared" ref="IE3:IE4" si="135">+ID3+1</f>
        <v>135</v>
      </c>
      <c r="IF3" s="146">
        <f t="shared" ref="IF3:IF4" si="136">+IE3+1</f>
        <v>136</v>
      </c>
      <c r="IG3" s="146">
        <f t="shared" ref="IG3:IG4" si="137">+IF3+1</f>
        <v>137</v>
      </c>
      <c r="IH3" s="146">
        <f t="shared" ref="IH3:IH4" si="138">+IG3+1</f>
        <v>138</v>
      </c>
      <c r="II3" s="146">
        <f t="shared" ref="II3:II4" si="139">+IH3+1</f>
        <v>139</v>
      </c>
      <c r="IJ3" s="146">
        <f t="shared" ref="IJ3:IJ4" si="140">+II3+1</f>
        <v>140</v>
      </c>
      <c r="IK3" s="146">
        <f t="shared" ref="IK3:IK4" si="141">+IJ3+1</f>
        <v>141</v>
      </c>
      <c r="IL3" s="146">
        <f t="shared" ref="IL3:IL4" si="142">+IK3+1</f>
        <v>142</v>
      </c>
      <c r="IM3" s="146">
        <f t="shared" ref="IM3:IM4" si="143">+IL3+1</f>
        <v>143</v>
      </c>
      <c r="IN3" s="146">
        <f t="shared" ref="IN3:IN4" si="144">+IM3+1</f>
        <v>144</v>
      </c>
      <c r="IO3" s="146">
        <f t="shared" ref="IO3:IO4" si="145">+IN3+1</f>
        <v>145</v>
      </c>
      <c r="IP3" s="146">
        <f t="shared" ref="IP3:IP4" si="146">+IO3+1</f>
        <v>146</v>
      </c>
      <c r="IQ3" s="146">
        <f t="shared" ref="IQ3:IQ4" si="147">+IP3+1</f>
        <v>147</v>
      </c>
      <c r="IR3" s="146">
        <f t="shared" ref="IR3:IR4" si="148">+IQ3+1</f>
        <v>148</v>
      </c>
      <c r="IS3" s="146">
        <f t="shared" ref="IS3:IS4" si="149">+IR3+1</f>
        <v>149</v>
      </c>
      <c r="IT3" s="146">
        <f t="shared" ref="IT3:IT4" si="150">+IS3+1</f>
        <v>150</v>
      </c>
    </row>
    <row r="4" spans="12:269" s="59" customFormat="1" ht="15" customHeight="1" thickBot="1" x14ac:dyDescent="0.25">
      <c r="O4" s="59">
        <v>1</v>
      </c>
      <c r="P4" s="59">
        <f>+O4+1</f>
        <v>2</v>
      </c>
      <c r="Q4" s="59">
        <f t="shared" ref="Q4:CB4" si="151">+P4+1</f>
        <v>3</v>
      </c>
      <c r="R4" s="59">
        <f t="shared" si="151"/>
        <v>4</v>
      </c>
      <c r="S4" s="59">
        <f t="shared" si="151"/>
        <v>5</v>
      </c>
      <c r="T4" s="59">
        <f t="shared" si="151"/>
        <v>6</v>
      </c>
      <c r="U4" s="59">
        <f t="shared" si="151"/>
        <v>7</v>
      </c>
      <c r="V4" s="59">
        <f t="shared" si="151"/>
        <v>8</v>
      </c>
      <c r="W4" s="59">
        <f t="shared" si="151"/>
        <v>9</v>
      </c>
      <c r="X4" s="59">
        <f t="shared" si="151"/>
        <v>10</v>
      </c>
      <c r="Y4" s="59">
        <f t="shared" si="151"/>
        <v>11</v>
      </c>
      <c r="Z4" s="59">
        <f t="shared" si="151"/>
        <v>12</v>
      </c>
      <c r="AA4" s="59">
        <f t="shared" si="151"/>
        <v>13</v>
      </c>
      <c r="AB4" s="59">
        <f t="shared" si="151"/>
        <v>14</v>
      </c>
      <c r="AC4" s="59">
        <f t="shared" si="151"/>
        <v>15</v>
      </c>
      <c r="AD4" s="59">
        <f t="shared" si="151"/>
        <v>16</v>
      </c>
      <c r="AE4" s="59">
        <f t="shared" si="151"/>
        <v>17</v>
      </c>
      <c r="AF4" s="59">
        <f t="shared" si="151"/>
        <v>18</v>
      </c>
      <c r="AG4" s="59">
        <f t="shared" si="151"/>
        <v>19</v>
      </c>
      <c r="AH4" s="59">
        <f t="shared" si="151"/>
        <v>20</v>
      </c>
      <c r="AI4" s="59">
        <f t="shared" si="151"/>
        <v>21</v>
      </c>
      <c r="AJ4" s="59">
        <f t="shared" si="151"/>
        <v>22</v>
      </c>
      <c r="AK4" s="59">
        <f t="shared" si="151"/>
        <v>23</v>
      </c>
      <c r="AL4" s="59">
        <f t="shared" si="151"/>
        <v>24</v>
      </c>
      <c r="AM4" s="59">
        <f t="shared" si="151"/>
        <v>25</v>
      </c>
      <c r="AN4" s="59">
        <f t="shared" si="151"/>
        <v>26</v>
      </c>
      <c r="AO4" s="59">
        <f t="shared" si="151"/>
        <v>27</v>
      </c>
      <c r="AP4" s="59">
        <f t="shared" si="151"/>
        <v>28</v>
      </c>
      <c r="AQ4" s="59">
        <f t="shared" si="151"/>
        <v>29</v>
      </c>
      <c r="AR4" s="59">
        <f t="shared" si="151"/>
        <v>30</v>
      </c>
      <c r="AS4" s="59">
        <f t="shared" si="151"/>
        <v>31</v>
      </c>
      <c r="AT4" s="59">
        <f t="shared" si="151"/>
        <v>32</v>
      </c>
      <c r="AU4" s="59">
        <f t="shared" si="151"/>
        <v>33</v>
      </c>
      <c r="AV4" s="59">
        <f t="shared" si="151"/>
        <v>34</v>
      </c>
      <c r="AW4" s="59">
        <f t="shared" si="151"/>
        <v>35</v>
      </c>
      <c r="AX4" s="59">
        <f t="shared" si="151"/>
        <v>36</v>
      </c>
      <c r="AY4" s="59">
        <f t="shared" si="151"/>
        <v>37</v>
      </c>
      <c r="AZ4" s="59">
        <f t="shared" si="151"/>
        <v>38</v>
      </c>
      <c r="BA4" s="59">
        <f t="shared" si="151"/>
        <v>39</v>
      </c>
      <c r="BB4" s="59">
        <f t="shared" si="151"/>
        <v>40</v>
      </c>
      <c r="BC4" s="59">
        <f t="shared" si="151"/>
        <v>41</v>
      </c>
      <c r="BD4" s="59">
        <f t="shared" si="151"/>
        <v>42</v>
      </c>
      <c r="BE4" s="59">
        <f t="shared" si="151"/>
        <v>43</v>
      </c>
      <c r="BF4" s="59">
        <f t="shared" si="151"/>
        <v>44</v>
      </c>
      <c r="BG4" s="59">
        <f t="shared" si="151"/>
        <v>45</v>
      </c>
      <c r="BH4" s="59">
        <f t="shared" si="151"/>
        <v>46</v>
      </c>
      <c r="BI4" s="59">
        <f t="shared" si="151"/>
        <v>47</v>
      </c>
      <c r="BJ4" s="59">
        <f t="shared" si="151"/>
        <v>48</v>
      </c>
      <c r="BK4" s="59">
        <f t="shared" si="151"/>
        <v>49</v>
      </c>
      <c r="BL4" s="59">
        <f t="shared" si="151"/>
        <v>50</v>
      </c>
      <c r="BM4" s="59">
        <f t="shared" si="151"/>
        <v>51</v>
      </c>
      <c r="BN4" s="59">
        <f t="shared" si="151"/>
        <v>52</v>
      </c>
      <c r="BO4" s="59">
        <f t="shared" si="151"/>
        <v>53</v>
      </c>
      <c r="BP4" s="59">
        <f t="shared" si="151"/>
        <v>54</v>
      </c>
      <c r="BQ4" s="59">
        <f t="shared" si="151"/>
        <v>55</v>
      </c>
      <c r="BR4" s="59">
        <f t="shared" si="151"/>
        <v>56</v>
      </c>
      <c r="BS4" s="59">
        <f t="shared" si="151"/>
        <v>57</v>
      </c>
      <c r="BT4" s="59">
        <f t="shared" si="151"/>
        <v>58</v>
      </c>
      <c r="BU4" s="59">
        <f t="shared" si="151"/>
        <v>59</v>
      </c>
      <c r="BV4" s="59">
        <f t="shared" si="151"/>
        <v>60</v>
      </c>
      <c r="BW4" s="59">
        <f t="shared" si="151"/>
        <v>61</v>
      </c>
      <c r="BX4" s="59">
        <f t="shared" si="151"/>
        <v>62</v>
      </c>
      <c r="BY4" s="59">
        <f t="shared" si="151"/>
        <v>63</v>
      </c>
      <c r="BZ4" s="59">
        <f t="shared" si="151"/>
        <v>64</v>
      </c>
      <c r="CA4" s="59">
        <f t="shared" si="151"/>
        <v>65</v>
      </c>
      <c r="CB4" s="59">
        <f t="shared" si="151"/>
        <v>66</v>
      </c>
      <c r="CC4" s="59">
        <f t="shared" ref="CC4:CZ4" si="152">+CB4+1</f>
        <v>67</v>
      </c>
      <c r="CD4" s="59">
        <f t="shared" si="152"/>
        <v>68</v>
      </c>
      <c r="CE4" s="59">
        <f t="shared" si="152"/>
        <v>69</v>
      </c>
      <c r="CF4" s="59">
        <f t="shared" si="152"/>
        <v>70</v>
      </c>
      <c r="CG4" s="59">
        <f t="shared" si="152"/>
        <v>71</v>
      </c>
      <c r="CH4" s="59">
        <f t="shared" si="152"/>
        <v>72</v>
      </c>
      <c r="CI4" s="59">
        <f t="shared" si="152"/>
        <v>73</v>
      </c>
      <c r="CJ4" s="59">
        <f t="shared" si="152"/>
        <v>74</v>
      </c>
      <c r="CK4" s="59">
        <f t="shared" si="152"/>
        <v>75</v>
      </c>
      <c r="CL4" s="59">
        <f t="shared" si="152"/>
        <v>76</v>
      </c>
      <c r="CM4" s="59">
        <f t="shared" si="152"/>
        <v>77</v>
      </c>
      <c r="CN4" s="59">
        <f t="shared" si="152"/>
        <v>78</v>
      </c>
      <c r="CO4" s="59">
        <f t="shared" si="152"/>
        <v>79</v>
      </c>
      <c r="CP4" s="59">
        <f t="shared" si="152"/>
        <v>80</v>
      </c>
      <c r="CQ4" s="59">
        <f t="shared" si="152"/>
        <v>81</v>
      </c>
      <c r="CR4" s="59">
        <f t="shared" si="152"/>
        <v>82</v>
      </c>
      <c r="CS4" s="59">
        <f t="shared" si="152"/>
        <v>83</v>
      </c>
      <c r="CT4" s="59">
        <f t="shared" si="152"/>
        <v>84</v>
      </c>
      <c r="CU4" s="59">
        <f t="shared" si="152"/>
        <v>85</v>
      </c>
      <c r="CV4" s="59">
        <f t="shared" si="152"/>
        <v>86</v>
      </c>
      <c r="CW4" s="59">
        <f t="shared" si="152"/>
        <v>87</v>
      </c>
      <c r="CX4" s="59">
        <f t="shared" si="152"/>
        <v>88</v>
      </c>
      <c r="CY4" s="59">
        <f t="shared" si="152"/>
        <v>89</v>
      </c>
      <c r="CZ4" s="59">
        <f t="shared" si="152"/>
        <v>90</v>
      </c>
      <c r="DA4" s="59">
        <f t="shared" ref="DA4:DB4" si="153">+CZ4+1</f>
        <v>91</v>
      </c>
      <c r="DB4" s="59">
        <f t="shared" si="153"/>
        <v>92</v>
      </c>
      <c r="DC4" s="59">
        <f t="shared" si="3"/>
        <v>93</v>
      </c>
      <c r="DD4" s="59">
        <f t="shared" si="4"/>
        <v>94</v>
      </c>
      <c r="DE4" s="59">
        <f t="shared" si="5"/>
        <v>95</v>
      </c>
      <c r="DF4" s="59">
        <f t="shared" si="6"/>
        <v>96</v>
      </c>
      <c r="DG4" s="59">
        <f t="shared" si="7"/>
        <v>97</v>
      </c>
      <c r="DH4" s="59">
        <f t="shared" si="8"/>
        <v>98</v>
      </c>
      <c r="DI4" s="59">
        <f t="shared" si="9"/>
        <v>99</v>
      </c>
      <c r="DJ4" s="59">
        <f t="shared" si="10"/>
        <v>100</v>
      </c>
      <c r="DK4" s="59">
        <f t="shared" si="11"/>
        <v>101</v>
      </c>
      <c r="DL4" s="59">
        <f t="shared" si="12"/>
        <v>102</v>
      </c>
      <c r="DM4" s="59">
        <f t="shared" si="13"/>
        <v>103</v>
      </c>
      <c r="DN4" s="59">
        <f t="shared" si="14"/>
        <v>104</v>
      </c>
      <c r="DO4" s="59">
        <f t="shared" si="15"/>
        <v>105</v>
      </c>
      <c r="DP4" s="59">
        <f t="shared" si="16"/>
        <v>106</v>
      </c>
      <c r="DQ4" s="59">
        <f t="shared" si="17"/>
        <v>107</v>
      </c>
      <c r="DR4" s="59">
        <f t="shared" si="18"/>
        <v>108</v>
      </c>
      <c r="DS4" s="59">
        <f t="shared" si="19"/>
        <v>109</v>
      </c>
      <c r="DT4" s="59">
        <f t="shared" si="20"/>
        <v>110</v>
      </c>
      <c r="DU4" s="59">
        <f t="shared" si="21"/>
        <v>111</v>
      </c>
      <c r="DV4" s="59">
        <f t="shared" si="22"/>
        <v>112</v>
      </c>
      <c r="DW4" s="59">
        <f t="shared" si="23"/>
        <v>113</v>
      </c>
      <c r="DX4" s="59">
        <f t="shared" si="24"/>
        <v>114</v>
      </c>
      <c r="DY4" s="59">
        <f t="shared" si="25"/>
        <v>115</v>
      </c>
      <c r="DZ4" s="59">
        <f t="shared" si="26"/>
        <v>116</v>
      </c>
      <c r="EA4" s="59">
        <f t="shared" si="27"/>
        <v>117</v>
      </c>
      <c r="EB4" s="59">
        <f t="shared" si="28"/>
        <v>118</v>
      </c>
      <c r="EC4" s="59">
        <f t="shared" si="29"/>
        <v>119</v>
      </c>
      <c r="ED4" s="59">
        <f t="shared" si="30"/>
        <v>120</v>
      </c>
      <c r="EE4" s="59">
        <f t="shared" si="31"/>
        <v>121</v>
      </c>
      <c r="EF4" s="59">
        <f t="shared" si="32"/>
        <v>122</v>
      </c>
      <c r="EG4" s="59">
        <f t="shared" si="33"/>
        <v>123</v>
      </c>
      <c r="EH4" s="59">
        <f t="shared" si="34"/>
        <v>124</v>
      </c>
      <c r="EI4" s="59">
        <f t="shared" si="35"/>
        <v>125</v>
      </c>
      <c r="EJ4" s="59">
        <f t="shared" si="36"/>
        <v>126</v>
      </c>
      <c r="EK4" s="59">
        <f t="shared" si="37"/>
        <v>127</v>
      </c>
      <c r="EL4" s="59">
        <f t="shared" si="38"/>
        <v>128</v>
      </c>
      <c r="EM4" s="59">
        <f t="shared" si="39"/>
        <v>129</v>
      </c>
      <c r="EN4" s="59">
        <f t="shared" si="40"/>
        <v>130</v>
      </c>
      <c r="EO4" s="59">
        <f t="shared" si="41"/>
        <v>131</v>
      </c>
      <c r="EP4" s="59">
        <f t="shared" si="42"/>
        <v>132</v>
      </c>
      <c r="EQ4" s="59">
        <f t="shared" si="43"/>
        <v>133</v>
      </c>
      <c r="ER4" s="59">
        <f t="shared" si="44"/>
        <v>134</v>
      </c>
      <c r="ES4" s="59">
        <f t="shared" si="45"/>
        <v>135</v>
      </c>
      <c r="ET4" s="59">
        <f t="shared" si="46"/>
        <v>136</v>
      </c>
      <c r="EU4" s="59">
        <f t="shared" si="47"/>
        <v>137</v>
      </c>
      <c r="EV4" s="59">
        <f t="shared" si="48"/>
        <v>138</v>
      </c>
      <c r="EW4" s="59">
        <f t="shared" si="49"/>
        <v>139</v>
      </c>
      <c r="EX4" s="59">
        <f t="shared" si="50"/>
        <v>140</v>
      </c>
      <c r="EY4" s="59">
        <f t="shared" si="51"/>
        <v>141</v>
      </c>
      <c r="EZ4" s="59">
        <f t="shared" si="52"/>
        <v>142</v>
      </c>
      <c r="FA4" s="59">
        <f t="shared" si="53"/>
        <v>143</v>
      </c>
      <c r="FB4" s="59">
        <f t="shared" si="54"/>
        <v>144</v>
      </c>
      <c r="FC4" s="59">
        <f t="shared" si="55"/>
        <v>145</v>
      </c>
      <c r="FD4" s="59">
        <f t="shared" si="56"/>
        <v>146</v>
      </c>
      <c r="FE4" s="59">
        <f t="shared" si="57"/>
        <v>147</v>
      </c>
      <c r="FF4" s="59">
        <f t="shared" si="58"/>
        <v>148</v>
      </c>
      <c r="FG4" s="59">
        <f t="shared" si="59"/>
        <v>149</v>
      </c>
      <c r="FH4" s="59">
        <f t="shared" si="60"/>
        <v>150</v>
      </c>
      <c r="FI4" s="59">
        <f t="shared" si="61"/>
        <v>151</v>
      </c>
      <c r="FJ4" s="59">
        <f t="shared" si="62"/>
        <v>152</v>
      </c>
      <c r="FK4" s="59">
        <f t="shared" si="63"/>
        <v>153</v>
      </c>
      <c r="FL4" s="59">
        <f t="shared" si="64"/>
        <v>154</v>
      </c>
      <c r="FM4" s="59">
        <f t="shared" si="65"/>
        <v>155</v>
      </c>
      <c r="FN4" s="59">
        <f t="shared" si="66"/>
        <v>156</v>
      </c>
      <c r="FO4" s="59">
        <f t="shared" si="67"/>
        <v>157</v>
      </c>
      <c r="FP4" s="59">
        <f t="shared" si="68"/>
        <v>158</v>
      </c>
      <c r="FQ4" s="59">
        <f t="shared" si="69"/>
        <v>159</v>
      </c>
      <c r="FR4" s="59">
        <f t="shared" si="70"/>
        <v>160</v>
      </c>
      <c r="FS4" s="59">
        <f t="shared" si="71"/>
        <v>161</v>
      </c>
      <c r="FT4" s="59">
        <f t="shared" si="72"/>
        <v>162</v>
      </c>
      <c r="FU4" s="59">
        <f t="shared" si="73"/>
        <v>163</v>
      </c>
      <c r="FV4" s="59">
        <f t="shared" si="74"/>
        <v>164</v>
      </c>
      <c r="FW4" s="59">
        <f t="shared" si="75"/>
        <v>165</v>
      </c>
      <c r="FX4" s="59">
        <f t="shared" si="76"/>
        <v>166</v>
      </c>
      <c r="FY4" s="59">
        <f t="shared" si="77"/>
        <v>167</v>
      </c>
      <c r="FZ4" s="59">
        <f t="shared" si="78"/>
        <v>168</v>
      </c>
      <c r="GA4" s="59">
        <f t="shared" si="79"/>
        <v>169</v>
      </c>
      <c r="GB4" s="59">
        <f t="shared" si="80"/>
        <v>170</v>
      </c>
      <c r="GC4" s="59">
        <f t="shared" si="81"/>
        <v>171</v>
      </c>
      <c r="GD4" s="59">
        <f t="shared" si="82"/>
        <v>172</v>
      </c>
      <c r="GE4" s="59">
        <f t="shared" si="83"/>
        <v>173</v>
      </c>
      <c r="GF4" s="59">
        <f t="shared" si="84"/>
        <v>174</v>
      </c>
      <c r="GG4" s="59">
        <f t="shared" si="85"/>
        <v>175</v>
      </c>
      <c r="GH4" s="59">
        <f t="shared" si="86"/>
        <v>176</v>
      </c>
      <c r="GI4" s="59">
        <f t="shared" si="87"/>
        <v>177</v>
      </c>
      <c r="GJ4" s="59">
        <f t="shared" si="88"/>
        <v>178</v>
      </c>
      <c r="GK4" s="59">
        <f t="shared" si="89"/>
        <v>179</v>
      </c>
      <c r="GL4" s="59">
        <f t="shared" si="90"/>
        <v>180</v>
      </c>
      <c r="GM4" s="59">
        <f t="shared" si="91"/>
        <v>181</v>
      </c>
      <c r="GN4" s="59">
        <f t="shared" si="92"/>
        <v>182</v>
      </c>
      <c r="GO4" s="59">
        <f t="shared" si="93"/>
        <v>183</v>
      </c>
      <c r="GP4" s="59">
        <f t="shared" si="94"/>
        <v>184</v>
      </c>
      <c r="GQ4" s="59">
        <f t="shared" si="95"/>
        <v>185</v>
      </c>
      <c r="GR4" s="59">
        <f t="shared" si="96"/>
        <v>186</v>
      </c>
      <c r="GS4" s="59">
        <f t="shared" si="97"/>
        <v>187</v>
      </c>
      <c r="GT4" s="59">
        <f t="shared" si="98"/>
        <v>188</v>
      </c>
      <c r="GU4" s="59">
        <f t="shared" si="99"/>
        <v>189</v>
      </c>
      <c r="GV4" s="59">
        <f t="shared" si="100"/>
        <v>190</v>
      </c>
      <c r="GW4" s="59">
        <f t="shared" si="101"/>
        <v>191</v>
      </c>
      <c r="GX4" s="59">
        <f t="shared" si="102"/>
        <v>192</v>
      </c>
      <c r="GY4" s="59">
        <f t="shared" si="103"/>
        <v>193</v>
      </c>
      <c r="GZ4" s="59">
        <f t="shared" si="104"/>
        <v>194</v>
      </c>
      <c r="HA4" s="59">
        <f t="shared" si="105"/>
        <v>195</v>
      </c>
      <c r="HB4" s="59">
        <f t="shared" si="106"/>
        <v>196</v>
      </c>
      <c r="HC4" s="59">
        <f t="shared" si="107"/>
        <v>197</v>
      </c>
      <c r="HD4" s="59">
        <f t="shared" si="108"/>
        <v>198</v>
      </c>
      <c r="HE4" s="59">
        <f t="shared" si="109"/>
        <v>199</v>
      </c>
      <c r="HF4" s="59">
        <f t="shared" si="110"/>
        <v>200</v>
      </c>
      <c r="HG4" s="59">
        <f t="shared" si="111"/>
        <v>201</v>
      </c>
      <c r="HH4" s="59">
        <f t="shared" si="112"/>
        <v>202</v>
      </c>
      <c r="HI4" s="59">
        <f t="shared" si="113"/>
        <v>203</v>
      </c>
      <c r="HJ4" s="59">
        <f t="shared" si="114"/>
        <v>204</v>
      </c>
      <c r="HK4" s="59">
        <f t="shared" si="115"/>
        <v>205</v>
      </c>
      <c r="HL4" s="59">
        <f t="shared" si="116"/>
        <v>206</v>
      </c>
      <c r="HM4" s="59">
        <f t="shared" si="117"/>
        <v>207</v>
      </c>
      <c r="HN4" s="59">
        <f t="shared" si="118"/>
        <v>208</v>
      </c>
      <c r="HO4" s="59">
        <f t="shared" si="119"/>
        <v>209</v>
      </c>
      <c r="HP4" s="59">
        <f t="shared" si="120"/>
        <v>210</v>
      </c>
      <c r="HQ4" s="59">
        <f t="shared" si="121"/>
        <v>211</v>
      </c>
      <c r="HR4" s="59">
        <f t="shared" si="122"/>
        <v>212</v>
      </c>
      <c r="HS4" s="59">
        <f t="shared" si="123"/>
        <v>213</v>
      </c>
      <c r="HT4" s="59">
        <f t="shared" si="124"/>
        <v>214</v>
      </c>
      <c r="HU4" s="59">
        <f t="shared" si="125"/>
        <v>215</v>
      </c>
      <c r="HV4" s="59">
        <f t="shared" si="126"/>
        <v>216</v>
      </c>
      <c r="HW4" s="59">
        <f t="shared" si="127"/>
        <v>217</v>
      </c>
      <c r="HX4" s="59">
        <f t="shared" si="128"/>
        <v>218</v>
      </c>
      <c r="HY4" s="59">
        <f t="shared" si="129"/>
        <v>219</v>
      </c>
      <c r="HZ4" s="59">
        <f t="shared" si="130"/>
        <v>220</v>
      </c>
      <c r="IA4" s="59">
        <f t="shared" si="131"/>
        <v>221</v>
      </c>
      <c r="IB4" s="59">
        <f t="shared" si="132"/>
        <v>222</v>
      </c>
      <c r="IC4" s="59">
        <f t="shared" si="133"/>
        <v>223</v>
      </c>
      <c r="ID4" s="59">
        <f t="shared" si="134"/>
        <v>224</v>
      </c>
      <c r="IE4" s="59">
        <f t="shared" si="135"/>
        <v>225</v>
      </c>
      <c r="IF4" s="59">
        <f t="shared" si="136"/>
        <v>226</v>
      </c>
      <c r="IG4" s="59">
        <f t="shared" si="137"/>
        <v>227</v>
      </c>
      <c r="IH4" s="59">
        <f t="shared" si="138"/>
        <v>228</v>
      </c>
      <c r="II4" s="59">
        <f t="shared" si="139"/>
        <v>229</v>
      </c>
      <c r="IJ4" s="59">
        <f t="shared" si="140"/>
        <v>230</v>
      </c>
      <c r="IK4" s="59">
        <f t="shared" si="141"/>
        <v>231</v>
      </c>
      <c r="IL4" s="59">
        <f t="shared" si="142"/>
        <v>232</v>
      </c>
      <c r="IM4" s="59">
        <f t="shared" si="143"/>
        <v>233</v>
      </c>
      <c r="IN4" s="59">
        <f t="shared" si="144"/>
        <v>234</v>
      </c>
      <c r="IO4" s="59">
        <f t="shared" si="145"/>
        <v>235</v>
      </c>
      <c r="IP4" s="59">
        <f t="shared" si="146"/>
        <v>236</v>
      </c>
      <c r="IQ4" s="59">
        <f t="shared" si="147"/>
        <v>237</v>
      </c>
      <c r="IR4" s="59">
        <f t="shared" si="148"/>
        <v>238</v>
      </c>
      <c r="IS4" s="59">
        <f t="shared" si="149"/>
        <v>239</v>
      </c>
      <c r="IT4" s="59">
        <f t="shared" si="150"/>
        <v>240</v>
      </c>
    </row>
    <row r="5" spans="12:269" s="59" customFormat="1" ht="15" customHeight="1" thickBot="1" x14ac:dyDescent="0.25">
      <c r="O5" s="192" t="s">
        <v>66</v>
      </c>
      <c r="P5" s="192"/>
      <c r="Q5" s="192"/>
      <c r="R5" s="192"/>
      <c r="S5" s="192"/>
      <c r="T5" s="192"/>
      <c r="U5" s="192"/>
      <c r="V5" s="192"/>
      <c r="W5" s="192"/>
      <c r="X5" s="192"/>
      <c r="Y5" s="192"/>
      <c r="Z5" s="192"/>
      <c r="AA5" s="192"/>
      <c r="AB5" s="192"/>
      <c r="AC5" s="192"/>
      <c r="AD5" s="192" t="s">
        <v>66</v>
      </c>
      <c r="AE5" s="192"/>
      <c r="AF5" s="192"/>
      <c r="AG5" s="192"/>
      <c r="AH5" s="192"/>
      <c r="AI5" s="192"/>
      <c r="AJ5" s="192"/>
      <c r="AK5" s="192"/>
      <c r="AL5" s="192"/>
      <c r="AM5" s="192"/>
      <c r="AN5" s="192"/>
      <c r="AO5" s="192"/>
      <c r="AP5" s="192"/>
      <c r="AQ5" s="192"/>
      <c r="AR5" s="192"/>
      <c r="AS5" s="192" t="s">
        <v>66</v>
      </c>
      <c r="AT5" s="192"/>
      <c r="AU5" s="192"/>
      <c r="AV5" s="192"/>
      <c r="AW5" s="192"/>
      <c r="AX5" s="192"/>
      <c r="AY5" s="192"/>
      <c r="AZ5" s="192"/>
      <c r="BA5" s="192"/>
      <c r="BB5" s="192"/>
      <c r="BC5" s="192"/>
      <c r="BD5" s="192"/>
      <c r="BE5" s="192"/>
      <c r="BF5" s="192"/>
      <c r="BG5" s="192"/>
      <c r="BH5" s="192" t="s">
        <v>66</v>
      </c>
      <c r="BI5" s="192"/>
      <c r="BJ5" s="192"/>
      <c r="BK5" s="192"/>
      <c r="BL5" s="192"/>
      <c r="BM5" s="192"/>
      <c r="BN5" s="192"/>
      <c r="BO5" s="192"/>
      <c r="BP5" s="192"/>
      <c r="BQ5" s="192"/>
      <c r="BR5" s="192"/>
      <c r="BS5" s="192"/>
      <c r="BT5" s="192"/>
      <c r="BU5" s="192"/>
      <c r="BV5" s="192"/>
      <c r="BW5" s="192" t="s">
        <v>66</v>
      </c>
      <c r="BX5" s="192"/>
      <c r="BY5" s="192"/>
      <c r="BZ5" s="192"/>
      <c r="CA5" s="192"/>
      <c r="CB5" s="192"/>
      <c r="CC5" s="192"/>
      <c r="CD5" s="192"/>
      <c r="CE5" s="192"/>
      <c r="CF5" s="192"/>
      <c r="CG5" s="192"/>
      <c r="CH5" s="192"/>
      <c r="CI5" s="192"/>
      <c r="CJ5" s="192"/>
      <c r="CK5" s="192"/>
      <c r="CL5" s="192" t="s">
        <v>66</v>
      </c>
      <c r="CM5" s="192"/>
      <c r="CN5" s="192"/>
      <c r="CO5" s="192"/>
      <c r="CP5" s="192"/>
      <c r="CQ5" s="192"/>
      <c r="CR5" s="192"/>
      <c r="CS5" s="192"/>
      <c r="CT5" s="192"/>
      <c r="CU5" s="192"/>
      <c r="CV5" s="192"/>
      <c r="CW5" s="192"/>
      <c r="CX5" s="192"/>
      <c r="CY5" s="192"/>
      <c r="CZ5" s="192"/>
      <c r="DA5" s="192" t="s">
        <v>66</v>
      </c>
      <c r="DB5" s="192"/>
      <c r="DC5" s="192"/>
      <c r="DD5" s="192"/>
      <c r="DE5" s="192"/>
      <c r="DF5" s="192"/>
      <c r="DG5" s="192"/>
      <c r="DH5" s="192"/>
      <c r="DI5" s="192"/>
      <c r="DJ5" s="192"/>
      <c r="DK5" s="192"/>
      <c r="DL5" s="192"/>
      <c r="DM5" s="192"/>
      <c r="DN5" s="192"/>
      <c r="DO5" s="192"/>
      <c r="DP5" s="192" t="s">
        <v>66</v>
      </c>
      <c r="DQ5" s="192"/>
      <c r="DR5" s="192"/>
      <c r="DS5" s="192"/>
      <c r="DT5" s="192"/>
      <c r="DU5" s="192"/>
      <c r="DV5" s="192"/>
      <c r="DW5" s="192"/>
      <c r="DX5" s="192"/>
      <c r="DY5" s="192"/>
      <c r="DZ5" s="192"/>
      <c r="EA5" s="192"/>
      <c r="EB5" s="192"/>
      <c r="EC5" s="192"/>
      <c r="ED5" s="192"/>
      <c r="EE5" s="192"/>
      <c r="EF5" s="192"/>
      <c r="EG5" s="192"/>
      <c r="EH5" s="192"/>
      <c r="EI5" s="192"/>
      <c r="EJ5" s="192"/>
      <c r="EK5" s="192"/>
      <c r="EL5" s="192"/>
      <c r="EM5" s="192"/>
      <c r="EN5" s="192"/>
      <c r="EO5" s="192"/>
      <c r="EP5" s="192"/>
      <c r="EQ5" s="192"/>
      <c r="ER5" s="192"/>
      <c r="ES5" s="192"/>
      <c r="ET5" s="175" t="s">
        <v>66</v>
      </c>
      <c r="EU5" s="175"/>
      <c r="EV5" s="175"/>
      <c r="EW5" s="175"/>
      <c r="EX5" s="175"/>
      <c r="EY5" s="175"/>
      <c r="EZ5" s="175"/>
      <c r="FA5" s="175"/>
      <c r="FB5" s="175"/>
      <c r="FC5" s="175"/>
      <c r="FD5" s="175"/>
      <c r="FE5" s="175"/>
      <c r="FF5" s="175"/>
      <c r="FG5" s="175"/>
      <c r="FH5" s="175"/>
      <c r="FI5" s="175"/>
      <c r="FJ5" s="175"/>
      <c r="FK5" s="175"/>
      <c r="FL5" s="175"/>
      <c r="FM5" s="175"/>
      <c r="FN5" s="175"/>
      <c r="FO5" s="175"/>
      <c r="FP5" s="175"/>
      <c r="FQ5" s="175"/>
      <c r="FR5" s="175"/>
      <c r="FS5" s="175"/>
      <c r="FT5" s="175"/>
      <c r="FU5" s="175"/>
      <c r="FV5" s="175"/>
      <c r="FW5" s="175"/>
      <c r="FX5" s="175" t="s">
        <v>66</v>
      </c>
      <c r="FY5" s="175"/>
      <c r="FZ5" s="175"/>
      <c r="GA5" s="175"/>
      <c r="GB5" s="175"/>
      <c r="GC5" s="175"/>
      <c r="GD5" s="175"/>
      <c r="GE5" s="175"/>
      <c r="GF5" s="175"/>
      <c r="GG5" s="175"/>
      <c r="GH5" s="175"/>
      <c r="GI5" s="175"/>
      <c r="GJ5" s="175"/>
      <c r="GK5" s="175"/>
      <c r="GL5" s="175"/>
      <c r="GM5" s="175"/>
      <c r="GN5" s="175"/>
      <c r="GO5" s="175"/>
      <c r="GP5" s="175"/>
      <c r="GQ5" s="175"/>
      <c r="GR5" s="175"/>
      <c r="GS5" s="175"/>
      <c r="GT5" s="175"/>
      <c r="GU5" s="175"/>
      <c r="GV5" s="175"/>
      <c r="GW5" s="175"/>
      <c r="GX5" s="175"/>
      <c r="GY5" s="175"/>
      <c r="GZ5" s="175"/>
      <c r="HA5" s="175"/>
      <c r="HB5" s="175" t="s">
        <v>66</v>
      </c>
      <c r="HC5" s="175"/>
      <c r="HD5" s="175"/>
      <c r="HE5" s="175"/>
      <c r="HF5" s="175"/>
      <c r="HG5" s="175"/>
      <c r="HH5" s="175"/>
      <c r="HI5" s="175"/>
      <c r="HJ5" s="175"/>
      <c r="HK5" s="175"/>
      <c r="HL5" s="175"/>
      <c r="HM5" s="175"/>
      <c r="HN5" s="175"/>
      <c r="HO5" s="175"/>
      <c r="HP5" s="175"/>
      <c r="HQ5" s="175"/>
      <c r="HR5" s="175"/>
      <c r="HS5" s="175"/>
      <c r="HT5" s="175"/>
      <c r="HU5" s="175"/>
      <c r="HV5" s="175"/>
      <c r="HW5" s="175"/>
      <c r="HX5" s="175"/>
      <c r="HY5" s="175"/>
      <c r="HZ5" s="175"/>
      <c r="IA5" s="175"/>
      <c r="IB5" s="175"/>
      <c r="IC5" s="175"/>
      <c r="ID5" s="175"/>
      <c r="IE5" s="175"/>
      <c r="IF5" s="192" t="s">
        <v>66</v>
      </c>
      <c r="IG5" s="192"/>
      <c r="IH5" s="192"/>
      <c r="II5" s="192"/>
      <c r="IJ5" s="192"/>
      <c r="IK5" s="192"/>
      <c r="IL5" s="192"/>
      <c r="IM5" s="192"/>
      <c r="IN5" s="192"/>
      <c r="IO5" s="192"/>
      <c r="IP5" s="192"/>
      <c r="IQ5" s="192"/>
      <c r="IR5" s="192"/>
      <c r="IS5" s="192"/>
      <c r="IT5" s="192"/>
    </row>
    <row r="6" spans="12:269" ht="12.95" customHeight="1" x14ac:dyDescent="0.2">
      <c r="L6" s="196" t="s">
        <v>5</v>
      </c>
      <c r="M6" s="196"/>
      <c r="N6" s="56">
        <v>1</v>
      </c>
      <c r="O6" s="3"/>
      <c r="P6" s="4"/>
      <c r="Q6" s="4"/>
      <c r="R6" s="4"/>
      <c r="S6" s="4"/>
      <c r="T6" s="4"/>
      <c r="U6" s="4"/>
      <c r="V6" s="4"/>
      <c r="W6" s="4"/>
      <c r="X6" s="4"/>
      <c r="Y6" s="4"/>
      <c r="Z6" s="4"/>
      <c r="AA6" s="4"/>
      <c r="AB6" s="4"/>
      <c r="AC6" s="105"/>
      <c r="AD6" s="113"/>
      <c r="AE6" s="4"/>
      <c r="AF6" s="4"/>
      <c r="AG6" s="4"/>
      <c r="AH6" s="4"/>
      <c r="AI6" s="4"/>
      <c r="AJ6" s="4"/>
      <c r="AK6" s="4"/>
      <c r="AL6" s="4"/>
      <c r="AM6" s="4"/>
      <c r="AN6" s="4"/>
      <c r="AO6" s="4"/>
      <c r="AP6" s="4"/>
      <c r="AQ6" s="4"/>
      <c r="AR6" s="105"/>
      <c r="AS6" s="113"/>
      <c r="AT6" s="4"/>
      <c r="AU6" s="4"/>
      <c r="AV6" s="4"/>
      <c r="AW6" s="4"/>
      <c r="AX6" s="4"/>
      <c r="AY6" s="4"/>
      <c r="AZ6" s="4"/>
      <c r="BA6" s="4"/>
      <c r="BB6" s="4"/>
      <c r="BC6" s="4"/>
      <c r="BD6" s="4"/>
      <c r="BE6" s="4"/>
      <c r="BF6" s="4"/>
      <c r="BG6" s="105"/>
      <c r="BH6" s="4"/>
      <c r="BI6" s="4"/>
      <c r="BJ6" s="4"/>
      <c r="BK6" s="4"/>
      <c r="BL6" s="4"/>
      <c r="BM6" s="4"/>
      <c r="BN6" s="4"/>
      <c r="BO6" s="4"/>
      <c r="BP6" s="4"/>
      <c r="BQ6" s="4"/>
      <c r="BR6" s="4"/>
      <c r="BS6" s="4"/>
      <c r="BT6" s="4"/>
      <c r="BU6" s="4"/>
      <c r="BV6" s="105"/>
      <c r="BW6" s="4"/>
      <c r="BX6" s="4"/>
      <c r="BY6" s="4"/>
      <c r="BZ6" s="4"/>
      <c r="CA6" s="4"/>
      <c r="CB6" s="4"/>
      <c r="CC6" s="4"/>
      <c r="CD6" s="4"/>
      <c r="CE6" s="4"/>
      <c r="CF6" s="4"/>
      <c r="CG6" s="4"/>
      <c r="CH6" s="4"/>
      <c r="CI6" s="4"/>
      <c r="CJ6" s="4"/>
      <c r="CK6" s="105"/>
      <c r="CL6" s="3"/>
      <c r="CM6" s="4"/>
      <c r="CN6" s="4"/>
      <c r="CO6" s="4"/>
      <c r="CP6" s="4"/>
      <c r="CQ6" s="4"/>
      <c r="CR6" s="4"/>
      <c r="CS6" s="4"/>
      <c r="CT6" s="4"/>
      <c r="CU6" s="4"/>
      <c r="CV6" s="4"/>
      <c r="CW6" s="4"/>
      <c r="CX6" s="4"/>
      <c r="CY6" s="4"/>
      <c r="CZ6" s="5"/>
      <c r="DA6" s="3"/>
      <c r="DB6" s="4"/>
      <c r="DC6" s="4"/>
      <c r="DD6" s="4"/>
      <c r="DE6" s="4"/>
      <c r="DF6" s="4"/>
      <c r="DG6" s="4"/>
      <c r="DH6" s="4"/>
      <c r="DI6" s="4"/>
      <c r="DJ6" s="4"/>
      <c r="DK6" s="4"/>
      <c r="DL6" s="4"/>
      <c r="DM6" s="4"/>
      <c r="DN6" s="4"/>
      <c r="DO6" s="5"/>
      <c r="DP6" s="3"/>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5"/>
      <c r="ET6" s="3"/>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5"/>
      <c r="FX6" s="3"/>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5"/>
      <c r="HB6" s="3"/>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5"/>
      <c r="IF6" s="3"/>
      <c r="IG6" s="4"/>
      <c r="IH6" s="4"/>
      <c r="II6" s="4"/>
      <c r="IJ6" s="4"/>
      <c r="IK6" s="4"/>
      <c r="IL6" s="4"/>
      <c r="IM6" s="4"/>
      <c r="IN6" s="4"/>
      <c r="IO6" s="4"/>
      <c r="IP6" s="4"/>
      <c r="IQ6" s="4"/>
      <c r="IR6" s="4"/>
      <c r="IS6" s="4"/>
      <c r="IT6" s="5"/>
    </row>
    <row r="7" spans="12:269" ht="12.95" customHeight="1" x14ac:dyDescent="0.2">
      <c r="L7" s="196"/>
      <c r="M7" s="196"/>
      <c r="N7" s="56">
        <v>2</v>
      </c>
      <c r="O7" s="6"/>
      <c r="P7" s="197" t="s">
        <v>67</v>
      </c>
      <c r="Q7" s="197"/>
      <c r="R7" s="197"/>
      <c r="S7" s="197"/>
      <c r="T7" s="197"/>
      <c r="U7" s="197"/>
      <c r="V7" s="7"/>
      <c r="W7" s="7"/>
      <c r="X7" s="7"/>
      <c r="Y7" s="7"/>
      <c r="Z7" s="7"/>
      <c r="AA7" s="7"/>
      <c r="AB7" s="7"/>
      <c r="AC7" s="106"/>
      <c r="AD7" s="114"/>
      <c r="AE7" s="197" t="s">
        <v>88</v>
      </c>
      <c r="AF7" s="197"/>
      <c r="AG7" s="197"/>
      <c r="AH7" s="197"/>
      <c r="AI7" s="197"/>
      <c r="AJ7" s="197"/>
      <c r="AK7" s="197"/>
      <c r="AL7" s="197"/>
      <c r="AM7" s="7"/>
      <c r="AN7" s="7"/>
      <c r="AO7" s="7"/>
      <c r="AP7" s="51"/>
      <c r="AQ7" s="51"/>
      <c r="AR7" s="108"/>
      <c r="AS7" s="116"/>
      <c r="AT7" s="51"/>
      <c r="AU7" s="51"/>
      <c r="AV7" s="7"/>
      <c r="AW7" s="101"/>
      <c r="AX7" s="174" t="s">
        <v>78</v>
      </c>
      <c r="AY7" s="174"/>
      <c r="AZ7" s="174"/>
      <c r="BA7" s="174"/>
      <c r="BB7" s="174"/>
      <c r="BC7" s="174"/>
      <c r="BD7" s="101"/>
      <c r="BE7" s="51"/>
      <c r="BF7" s="51"/>
      <c r="BG7" s="108"/>
      <c r="BH7" s="116"/>
      <c r="BI7" s="51"/>
      <c r="BJ7" s="51"/>
      <c r="BK7" s="7"/>
      <c r="BL7" s="174" t="s">
        <v>79</v>
      </c>
      <c r="BM7" s="174"/>
      <c r="BN7" s="174"/>
      <c r="BO7" s="174"/>
      <c r="BP7" s="174"/>
      <c r="BQ7" s="174"/>
      <c r="BR7" s="101"/>
      <c r="BS7" s="7"/>
      <c r="BT7" s="51"/>
      <c r="BU7" s="51"/>
      <c r="BV7" s="108"/>
      <c r="BW7" s="116"/>
      <c r="BX7" s="51"/>
      <c r="BY7" s="51"/>
      <c r="BZ7" s="7"/>
      <c r="CA7" s="174" t="s">
        <v>80</v>
      </c>
      <c r="CB7" s="174"/>
      <c r="CC7" s="174"/>
      <c r="CD7" s="174"/>
      <c r="CE7" s="174"/>
      <c r="CF7" s="174"/>
      <c r="CG7" s="101"/>
      <c r="CH7" s="7"/>
      <c r="CI7" s="51"/>
      <c r="CJ7" s="51"/>
      <c r="CK7" s="108"/>
      <c r="CL7" s="116"/>
      <c r="CM7" s="51"/>
      <c r="CN7" s="51"/>
      <c r="CO7" s="7"/>
      <c r="CP7" s="7"/>
      <c r="CQ7" s="101"/>
      <c r="CR7" s="101"/>
      <c r="CS7" s="101"/>
      <c r="CT7" s="101"/>
      <c r="CU7" s="101"/>
      <c r="CV7" s="101"/>
      <c r="CW7" s="7"/>
      <c r="CX7" s="7"/>
      <c r="CY7" s="7"/>
      <c r="CZ7" s="8"/>
      <c r="DA7" s="6"/>
      <c r="DB7" s="156"/>
      <c r="DC7" s="156"/>
      <c r="DD7" s="156"/>
      <c r="DE7" s="156"/>
      <c r="DF7" s="156"/>
      <c r="DG7" s="156"/>
      <c r="DH7" s="156"/>
      <c r="DI7" s="156"/>
      <c r="DJ7" s="101"/>
      <c r="DK7" s="101"/>
      <c r="DL7" s="101"/>
      <c r="DM7" s="101"/>
      <c r="DN7" s="101"/>
      <c r="DO7" s="8"/>
      <c r="DP7" s="6"/>
      <c r="DQ7" s="7"/>
      <c r="DR7" s="7"/>
      <c r="DS7" s="7"/>
      <c r="DT7" s="7"/>
      <c r="DU7" s="174" t="s">
        <v>71</v>
      </c>
      <c r="DV7" s="174"/>
      <c r="DW7" s="174"/>
      <c r="DX7" s="174"/>
      <c r="DY7" s="174"/>
      <c r="DZ7" s="174"/>
      <c r="EA7" s="174"/>
      <c r="EB7" s="174"/>
      <c r="EC7" s="174"/>
      <c r="ED7" s="7"/>
      <c r="EE7" s="7"/>
      <c r="EF7" s="135"/>
      <c r="EG7" s="139"/>
      <c r="EH7" s="139"/>
      <c r="EI7" s="139"/>
      <c r="EJ7" s="139"/>
      <c r="EK7" s="139"/>
      <c r="EL7" s="139"/>
      <c r="EM7" s="139"/>
      <c r="EN7" s="139"/>
      <c r="EO7" s="139"/>
      <c r="EP7" s="139"/>
      <c r="EQ7" s="136"/>
      <c r="ER7" s="7"/>
      <c r="ES7" s="8"/>
      <c r="ET7" s="6"/>
      <c r="EU7" s="7"/>
      <c r="EV7" s="7"/>
      <c r="EW7" s="7"/>
      <c r="EX7" s="7"/>
      <c r="EY7" s="174" t="s">
        <v>72</v>
      </c>
      <c r="EZ7" s="174"/>
      <c r="FA7" s="174"/>
      <c r="FB7" s="174"/>
      <c r="FC7" s="174"/>
      <c r="FD7" s="174"/>
      <c r="FE7" s="174"/>
      <c r="FF7" s="174"/>
      <c r="FG7" s="174"/>
      <c r="FH7" s="7"/>
      <c r="FI7" s="7"/>
      <c r="FJ7" s="135"/>
      <c r="FK7" s="139"/>
      <c r="FL7" s="139"/>
      <c r="FM7" s="139"/>
      <c r="FN7" s="139"/>
      <c r="FO7" s="139"/>
      <c r="FP7" s="139"/>
      <c r="FQ7" s="139"/>
      <c r="FR7" s="139"/>
      <c r="FS7" s="139"/>
      <c r="FT7" s="139"/>
      <c r="FU7" s="136"/>
      <c r="FV7" s="7"/>
      <c r="FW7" s="8"/>
      <c r="FX7" s="6"/>
      <c r="FY7" s="7"/>
      <c r="FZ7" s="7"/>
      <c r="GA7" s="7"/>
      <c r="GB7" s="7"/>
      <c r="GC7" s="174" t="s">
        <v>75</v>
      </c>
      <c r="GD7" s="174"/>
      <c r="GE7" s="174"/>
      <c r="GF7" s="174"/>
      <c r="GG7" s="174"/>
      <c r="GH7" s="174"/>
      <c r="GI7" s="174"/>
      <c r="GJ7" s="174"/>
      <c r="GK7" s="174"/>
      <c r="GL7" s="7"/>
      <c r="GM7" s="7"/>
      <c r="GN7" s="135"/>
      <c r="GO7" s="139"/>
      <c r="GP7" s="139"/>
      <c r="GQ7" s="139"/>
      <c r="GR7" s="139"/>
      <c r="GS7" s="139"/>
      <c r="GT7" s="139"/>
      <c r="GU7" s="139"/>
      <c r="GV7" s="139"/>
      <c r="GW7" s="139"/>
      <c r="GX7" s="139"/>
      <c r="GY7" s="136"/>
      <c r="GZ7" s="7"/>
      <c r="HA7" s="8"/>
      <c r="HB7" s="6"/>
      <c r="HC7" s="7"/>
      <c r="HD7" s="7"/>
      <c r="HE7" s="7"/>
      <c r="HF7" s="7"/>
      <c r="HG7" s="174" t="s">
        <v>74</v>
      </c>
      <c r="HH7" s="174"/>
      <c r="HI7" s="174"/>
      <c r="HJ7" s="174"/>
      <c r="HK7" s="174"/>
      <c r="HL7" s="174"/>
      <c r="HM7" s="174"/>
      <c r="HN7" s="174"/>
      <c r="HO7" s="174"/>
      <c r="HP7" s="7"/>
      <c r="HQ7" s="7"/>
      <c r="HR7" s="135"/>
      <c r="HS7" s="139"/>
      <c r="HT7" s="139"/>
      <c r="HU7" s="139"/>
      <c r="HV7" s="139"/>
      <c r="HW7" s="139"/>
      <c r="HX7" s="139"/>
      <c r="HY7" s="139"/>
      <c r="HZ7" s="139"/>
      <c r="IA7" s="139"/>
      <c r="IB7" s="139"/>
      <c r="IC7" s="136"/>
      <c r="ID7" s="7"/>
      <c r="IE7" s="8"/>
      <c r="IF7" s="6"/>
      <c r="IG7" s="174" t="s">
        <v>73</v>
      </c>
      <c r="IH7" s="174"/>
      <c r="II7" s="174"/>
      <c r="IJ7" s="174"/>
      <c r="IK7" s="174"/>
      <c r="IL7" s="174"/>
      <c r="IM7" s="174"/>
      <c r="IN7" s="174"/>
      <c r="IO7" s="174"/>
      <c r="IP7" s="101"/>
      <c r="IQ7" s="101"/>
      <c r="IR7" s="101"/>
      <c r="IS7" s="101"/>
      <c r="IT7" s="8"/>
    </row>
    <row r="8" spans="12:269" ht="12.95" customHeight="1" x14ac:dyDescent="0.2">
      <c r="L8" s="196"/>
      <c r="M8" s="196"/>
      <c r="N8" s="56">
        <v>3</v>
      </c>
      <c r="O8" s="6"/>
      <c r="P8" s="197"/>
      <c r="Q8" s="197"/>
      <c r="R8" s="197"/>
      <c r="S8" s="197"/>
      <c r="T8" s="197"/>
      <c r="U8" s="197"/>
      <c r="V8" s="7"/>
      <c r="W8" s="7"/>
      <c r="X8" s="12"/>
      <c r="Y8" s="13"/>
      <c r="Z8" s="14"/>
      <c r="AA8" s="7"/>
      <c r="AB8" s="7"/>
      <c r="AC8" s="106"/>
      <c r="AD8" s="114"/>
      <c r="AE8" s="197"/>
      <c r="AF8" s="197"/>
      <c r="AG8" s="197"/>
      <c r="AH8" s="197"/>
      <c r="AI8" s="197"/>
      <c r="AJ8" s="197"/>
      <c r="AK8" s="197"/>
      <c r="AL8" s="197"/>
      <c r="AM8" s="7"/>
      <c r="AN8" s="7"/>
      <c r="AO8" s="7"/>
      <c r="AP8" s="51"/>
      <c r="AQ8" s="169" t="s">
        <v>90</v>
      </c>
      <c r="AR8" s="169"/>
      <c r="AS8" s="169"/>
      <c r="AT8" s="51"/>
      <c r="AU8" s="51"/>
      <c r="AV8" s="7"/>
      <c r="AW8" s="101"/>
      <c r="AX8" s="174"/>
      <c r="AY8" s="174"/>
      <c r="AZ8" s="174"/>
      <c r="BA8" s="174"/>
      <c r="BB8" s="174"/>
      <c r="BC8" s="174"/>
      <c r="BD8" s="101"/>
      <c r="BE8" s="51"/>
      <c r="BF8" s="169" t="s">
        <v>90</v>
      </c>
      <c r="BG8" s="169"/>
      <c r="BH8" s="169"/>
      <c r="BI8" s="51"/>
      <c r="BJ8" s="51"/>
      <c r="BK8" s="7"/>
      <c r="BL8" s="174"/>
      <c r="BM8" s="174"/>
      <c r="BN8" s="174"/>
      <c r="BO8" s="174"/>
      <c r="BP8" s="174"/>
      <c r="BQ8" s="174"/>
      <c r="BR8" s="101"/>
      <c r="BS8" s="7"/>
      <c r="BT8" s="51"/>
      <c r="BU8" s="169" t="s">
        <v>90</v>
      </c>
      <c r="BV8" s="169"/>
      <c r="BW8" s="169"/>
      <c r="BX8" s="51"/>
      <c r="BY8" s="51"/>
      <c r="BZ8" s="7"/>
      <c r="CA8" s="174"/>
      <c r="CB8" s="174"/>
      <c r="CC8" s="174"/>
      <c r="CD8" s="174"/>
      <c r="CE8" s="174"/>
      <c r="CF8" s="174"/>
      <c r="CG8" s="101"/>
      <c r="CH8" s="7"/>
      <c r="CI8" s="51"/>
      <c r="CJ8" s="169" t="s">
        <v>90</v>
      </c>
      <c r="CK8" s="169"/>
      <c r="CL8" s="169"/>
      <c r="CM8" s="51"/>
      <c r="CN8" s="51"/>
      <c r="CO8" s="7"/>
      <c r="CP8" s="7"/>
      <c r="CQ8" s="101"/>
      <c r="CR8" s="101"/>
      <c r="CS8" s="101"/>
      <c r="CT8" s="101"/>
      <c r="CU8" s="101"/>
      <c r="CV8" s="101"/>
      <c r="CW8" s="7"/>
      <c r="CX8" s="7"/>
      <c r="CY8" s="7"/>
      <c r="CZ8" s="8"/>
      <c r="DA8" s="6"/>
      <c r="DB8" s="156"/>
      <c r="DC8" s="156"/>
      <c r="DD8" s="156"/>
      <c r="DE8" s="156"/>
      <c r="DF8" s="156"/>
      <c r="DG8" s="156"/>
      <c r="DH8" s="156"/>
      <c r="DI8" s="156"/>
      <c r="DJ8" s="101"/>
      <c r="DK8" s="101"/>
      <c r="DL8" s="101"/>
      <c r="DM8" s="101"/>
      <c r="DN8" s="101"/>
      <c r="DO8" s="8"/>
      <c r="DP8" s="6"/>
      <c r="DQ8" s="135"/>
      <c r="DR8" s="136"/>
      <c r="DS8" s="28"/>
      <c r="DT8" s="28"/>
      <c r="DU8" s="174"/>
      <c r="DV8" s="174"/>
      <c r="DW8" s="174"/>
      <c r="DX8" s="174"/>
      <c r="DY8" s="174"/>
      <c r="DZ8" s="174"/>
      <c r="EA8" s="174"/>
      <c r="EB8" s="174"/>
      <c r="EC8" s="174"/>
      <c r="ED8" s="7"/>
      <c r="EE8" s="7"/>
      <c r="EF8" s="140"/>
      <c r="EG8" s="169" t="s">
        <v>90</v>
      </c>
      <c r="EH8" s="169"/>
      <c r="EI8" s="169"/>
      <c r="EJ8" s="141"/>
      <c r="EK8" s="141"/>
      <c r="EL8" s="141"/>
      <c r="EM8" s="141"/>
      <c r="EN8" s="141"/>
      <c r="EO8" s="141"/>
      <c r="EP8" s="141"/>
      <c r="EQ8" s="142"/>
      <c r="ER8" s="7"/>
      <c r="ES8" s="8"/>
      <c r="ET8" s="6"/>
      <c r="EU8" s="135"/>
      <c r="EV8" s="136"/>
      <c r="EW8" s="28"/>
      <c r="EX8" s="28"/>
      <c r="EY8" s="174"/>
      <c r="EZ8" s="174"/>
      <c r="FA8" s="174"/>
      <c r="FB8" s="174"/>
      <c r="FC8" s="174"/>
      <c r="FD8" s="174"/>
      <c r="FE8" s="174"/>
      <c r="FF8" s="174"/>
      <c r="FG8" s="174"/>
      <c r="FH8" s="7"/>
      <c r="FI8" s="7"/>
      <c r="FJ8" s="140"/>
      <c r="FK8" s="141"/>
      <c r="FL8" s="141"/>
      <c r="FM8" s="169" t="s">
        <v>90</v>
      </c>
      <c r="FN8" s="169"/>
      <c r="FO8" s="169"/>
      <c r="FP8" s="141"/>
      <c r="FQ8" s="141"/>
      <c r="FR8" s="141"/>
      <c r="FS8" s="141"/>
      <c r="FT8" s="141"/>
      <c r="FU8" s="142"/>
      <c r="FV8" s="7"/>
      <c r="FW8" s="8"/>
      <c r="FX8" s="6"/>
      <c r="FY8" s="135"/>
      <c r="FZ8" s="136"/>
      <c r="GA8" s="28"/>
      <c r="GB8" s="28"/>
      <c r="GC8" s="174"/>
      <c r="GD8" s="174"/>
      <c r="GE8" s="174"/>
      <c r="GF8" s="174"/>
      <c r="GG8" s="174"/>
      <c r="GH8" s="174"/>
      <c r="GI8" s="174"/>
      <c r="GJ8" s="174"/>
      <c r="GK8" s="174"/>
      <c r="GL8" s="7"/>
      <c r="GM8" s="7"/>
      <c r="GN8" s="140"/>
      <c r="GO8" s="141"/>
      <c r="GP8" s="141"/>
      <c r="GQ8" s="169" t="s">
        <v>90</v>
      </c>
      <c r="GR8" s="169"/>
      <c r="GS8" s="169"/>
      <c r="GT8" s="141"/>
      <c r="GU8" s="141"/>
      <c r="GV8" s="141"/>
      <c r="GW8" s="141"/>
      <c r="GX8" s="141"/>
      <c r="GY8" s="142"/>
      <c r="GZ8" s="7"/>
      <c r="HA8" s="8"/>
      <c r="HB8" s="6"/>
      <c r="HC8" s="135"/>
      <c r="HD8" s="136"/>
      <c r="HE8" s="28"/>
      <c r="HF8" s="28"/>
      <c r="HG8" s="174"/>
      <c r="HH8" s="174"/>
      <c r="HI8" s="174"/>
      <c r="HJ8" s="174"/>
      <c r="HK8" s="174"/>
      <c r="HL8" s="174"/>
      <c r="HM8" s="174"/>
      <c r="HN8" s="174"/>
      <c r="HO8" s="174"/>
      <c r="HP8" s="7"/>
      <c r="HQ8" s="7"/>
      <c r="HR8" s="140"/>
      <c r="HS8" s="141"/>
      <c r="HT8" s="141"/>
      <c r="HU8" s="141"/>
      <c r="HV8" s="169" t="s">
        <v>90</v>
      </c>
      <c r="HW8" s="169"/>
      <c r="HX8" s="169"/>
      <c r="HY8" s="141"/>
      <c r="HZ8" s="141"/>
      <c r="IA8" s="141"/>
      <c r="IB8" s="141"/>
      <c r="IC8" s="142"/>
      <c r="ID8" s="7"/>
      <c r="IE8" s="8"/>
      <c r="IF8" s="6"/>
      <c r="IG8" s="174"/>
      <c r="IH8" s="174"/>
      <c r="II8" s="174"/>
      <c r="IJ8" s="174"/>
      <c r="IK8" s="174"/>
      <c r="IL8" s="174"/>
      <c r="IM8" s="174"/>
      <c r="IN8" s="174"/>
      <c r="IO8" s="174"/>
      <c r="IP8" s="101"/>
      <c r="IQ8" s="101"/>
      <c r="IR8" s="101"/>
      <c r="IS8" s="101"/>
      <c r="IT8" s="8"/>
    </row>
    <row r="9" spans="12:269" ht="12.95" customHeight="1" x14ac:dyDescent="0.25">
      <c r="L9" s="196"/>
      <c r="M9" s="196"/>
      <c r="N9" s="56">
        <v>4</v>
      </c>
      <c r="O9" s="6"/>
      <c r="P9" s="197"/>
      <c r="Q9" s="197"/>
      <c r="R9" s="197"/>
      <c r="S9" s="197"/>
      <c r="T9" s="197"/>
      <c r="U9" s="197"/>
      <c r="V9" s="7"/>
      <c r="W9" s="7"/>
      <c r="X9" s="187" t="s">
        <v>37</v>
      </c>
      <c r="Y9" s="188"/>
      <c r="Z9" s="189"/>
      <c r="AA9" s="7"/>
      <c r="AB9" s="7"/>
      <c r="AC9" s="106"/>
      <c r="AD9" s="114"/>
      <c r="AE9" s="197"/>
      <c r="AF9" s="197"/>
      <c r="AG9" s="197"/>
      <c r="AH9" s="197"/>
      <c r="AI9" s="197"/>
      <c r="AJ9" s="197"/>
      <c r="AK9" s="197"/>
      <c r="AL9" s="197"/>
      <c r="AM9" s="7"/>
      <c r="AN9" s="7"/>
      <c r="AO9" s="7"/>
      <c r="AP9" s="51"/>
      <c r="AQ9" s="169"/>
      <c r="AR9" s="169"/>
      <c r="AS9" s="169"/>
      <c r="AT9" s="51"/>
      <c r="AU9" s="51"/>
      <c r="AV9" s="7"/>
      <c r="AW9" s="101"/>
      <c r="AX9" s="174"/>
      <c r="AY9" s="174"/>
      <c r="AZ9" s="174"/>
      <c r="BA9" s="174"/>
      <c r="BB9" s="174"/>
      <c r="BC9" s="174"/>
      <c r="BD9" s="101"/>
      <c r="BE9" s="51"/>
      <c r="BF9" s="169"/>
      <c r="BG9" s="169"/>
      <c r="BH9" s="169"/>
      <c r="BI9" s="51"/>
      <c r="BJ9" s="51"/>
      <c r="BK9" s="7"/>
      <c r="BL9" s="174"/>
      <c r="BM9" s="174"/>
      <c r="BN9" s="174"/>
      <c r="BO9" s="174"/>
      <c r="BP9" s="174"/>
      <c r="BQ9" s="174"/>
      <c r="BR9" s="101"/>
      <c r="BS9" s="7"/>
      <c r="BT9" s="51"/>
      <c r="BU9" s="169"/>
      <c r="BV9" s="169"/>
      <c r="BW9" s="169"/>
      <c r="BX9" s="51"/>
      <c r="BY9" s="51"/>
      <c r="BZ9" s="7"/>
      <c r="CA9" s="174"/>
      <c r="CB9" s="174"/>
      <c r="CC9" s="174"/>
      <c r="CD9" s="174"/>
      <c r="CE9" s="174"/>
      <c r="CF9" s="174"/>
      <c r="CG9" s="101"/>
      <c r="CH9" s="7"/>
      <c r="CI9" s="51"/>
      <c r="CJ9" s="169"/>
      <c r="CK9" s="169"/>
      <c r="CL9" s="169"/>
      <c r="CM9" s="51"/>
      <c r="CN9" s="51"/>
      <c r="CO9" s="7"/>
      <c r="CP9" s="7"/>
      <c r="CQ9" s="101"/>
      <c r="CR9" s="101"/>
      <c r="CS9" s="101"/>
      <c r="CT9" s="101"/>
      <c r="CU9" s="101"/>
      <c r="CV9" s="101"/>
      <c r="CW9" s="7"/>
      <c r="CX9" s="7"/>
      <c r="CY9" s="7"/>
      <c r="CZ9" s="8"/>
      <c r="DA9" s="6"/>
      <c r="DB9" s="156"/>
      <c r="DC9" s="156"/>
      <c r="DD9" s="156"/>
      <c r="DE9" s="156"/>
      <c r="DF9" s="156"/>
      <c r="DG9" s="156"/>
      <c r="DH9" s="156"/>
      <c r="DI9" s="156"/>
      <c r="DJ9" s="101"/>
      <c r="DK9" s="101"/>
      <c r="DL9" s="12"/>
      <c r="DM9" s="13"/>
      <c r="DN9" s="14"/>
      <c r="DO9" s="8"/>
      <c r="DP9" s="6"/>
      <c r="DQ9" s="137"/>
      <c r="DR9" s="138"/>
      <c r="DS9" s="28"/>
      <c r="DT9" s="28"/>
      <c r="DU9" s="174"/>
      <c r="DV9" s="174"/>
      <c r="DW9" s="174"/>
      <c r="DX9" s="174"/>
      <c r="DY9" s="174"/>
      <c r="DZ9" s="174"/>
      <c r="EA9" s="174"/>
      <c r="EB9" s="174"/>
      <c r="EC9" s="174"/>
      <c r="ED9" s="7"/>
      <c r="EE9" s="7"/>
      <c r="EF9" s="140"/>
      <c r="EG9" s="169"/>
      <c r="EH9" s="169"/>
      <c r="EI9" s="169"/>
      <c r="EJ9" s="141"/>
      <c r="EK9" s="141"/>
      <c r="EL9" s="141"/>
      <c r="EM9" s="141"/>
      <c r="EN9" s="141"/>
      <c r="EO9" s="141"/>
      <c r="EP9" s="141"/>
      <c r="EQ9" s="142"/>
      <c r="ER9" s="7"/>
      <c r="ES9" s="8"/>
      <c r="ET9" s="6"/>
      <c r="EU9" s="137"/>
      <c r="EV9" s="138"/>
      <c r="EW9" s="28"/>
      <c r="EX9" s="28"/>
      <c r="EY9" s="174"/>
      <c r="EZ9" s="174"/>
      <c r="FA9" s="174"/>
      <c r="FB9" s="174"/>
      <c r="FC9" s="174"/>
      <c r="FD9" s="174"/>
      <c r="FE9" s="174"/>
      <c r="FF9" s="174"/>
      <c r="FG9" s="174"/>
      <c r="FH9" s="7"/>
      <c r="FI9" s="7"/>
      <c r="FJ9" s="140"/>
      <c r="FK9" s="141"/>
      <c r="FL9" s="141"/>
      <c r="FM9" s="169"/>
      <c r="FN9" s="169"/>
      <c r="FO9" s="169"/>
      <c r="FP9" s="141"/>
      <c r="FQ9" s="141"/>
      <c r="FR9" s="141"/>
      <c r="FS9" s="141"/>
      <c r="FT9" s="141"/>
      <c r="FU9" s="142"/>
      <c r="FV9" s="7"/>
      <c r="FW9" s="8"/>
      <c r="FX9" s="6"/>
      <c r="FY9" s="137"/>
      <c r="FZ9" s="138"/>
      <c r="GA9" s="28"/>
      <c r="GB9" s="28"/>
      <c r="GC9" s="174"/>
      <c r="GD9" s="174"/>
      <c r="GE9" s="174"/>
      <c r="GF9" s="174"/>
      <c r="GG9" s="174"/>
      <c r="GH9" s="174"/>
      <c r="GI9" s="174"/>
      <c r="GJ9" s="174"/>
      <c r="GK9" s="174"/>
      <c r="GL9" s="7"/>
      <c r="GM9" s="7"/>
      <c r="GN9" s="140"/>
      <c r="GO9" s="141"/>
      <c r="GP9" s="141"/>
      <c r="GQ9" s="169"/>
      <c r="GR9" s="169"/>
      <c r="GS9" s="169"/>
      <c r="GT9" s="141"/>
      <c r="GU9" s="141"/>
      <c r="GV9" s="141"/>
      <c r="GW9" s="141"/>
      <c r="GX9" s="141"/>
      <c r="GY9" s="142"/>
      <c r="GZ9" s="7"/>
      <c r="HA9" s="8"/>
      <c r="HB9" s="6"/>
      <c r="HC9" s="137"/>
      <c r="HD9" s="138"/>
      <c r="HE9" s="28"/>
      <c r="HF9" s="28"/>
      <c r="HG9" s="174"/>
      <c r="HH9" s="174"/>
      <c r="HI9" s="174"/>
      <c r="HJ9" s="174"/>
      <c r="HK9" s="174"/>
      <c r="HL9" s="174"/>
      <c r="HM9" s="174"/>
      <c r="HN9" s="174"/>
      <c r="HO9" s="174"/>
      <c r="HP9" s="7"/>
      <c r="HQ9" s="7"/>
      <c r="HR9" s="140"/>
      <c r="HS9" s="141"/>
      <c r="HT9" s="141"/>
      <c r="HU9" s="141"/>
      <c r="HV9" s="169"/>
      <c r="HW9" s="169"/>
      <c r="HX9" s="169"/>
      <c r="HY9" s="141"/>
      <c r="HZ9" s="141"/>
      <c r="IA9" s="141"/>
      <c r="IB9" s="141"/>
      <c r="IC9" s="142"/>
      <c r="ID9" s="7"/>
      <c r="IE9" s="8"/>
      <c r="IF9" s="6"/>
      <c r="IG9" s="174"/>
      <c r="IH9" s="174"/>
      <c r="II9" s="174"/>
      <c r="IJ9" s="174"/>
      <c r="IK9" s="174"/>
      <c r="IL9" s="174"/>
      <c r="IM9" s="174"/>
      <c r="IN9" s="174"/>
      <c r="IO9" s="174"/>
      <c r="IP9" s="101"/>
      <c r="IQ9" s="101"/>
      <c r="IR9" s="101"/>
      <c r="IS9" s="101"/>
      <c r="IT9" s="8"/>
    </row>
    <row r="10" spans="12:269" ht="12.95" customHeight="1" x14ac:dyDescent="0.25">
      <c r="L10" s="196"/>
      <c r="M10" s="196"/>
      <c r="N10" s="56">
        <v>5</v>
      </c>
      <c r="O10" s="6"/>
      <c r="P10" s="197"/>
      <c r="Q10" s="197"/>
      <c r="R10" s="197"/>
      <c r="S10" s="197"/>
      <c r="T10" s="197"/>
      <c r="U10" s="197"/>
      <c r="V10" s="7"/>
      <c r="W10" s="7"/>
      <c r="X10" s="12"/>
      <c r="Y10" s="13"/>
      <c r="Z10" s="14"/>
      <c r="AA10" s="7"/>
      <c r="AB10" s="7"/>
      <c r="AC10" s="106"/>
      <c r="AD10" s="114"/>
      <c r="AE10" s="197"/>
      <c r="AF10" s="197"/>
      <c r="AG10" s="197"/>
      <c r="AH10" s="197"/>
      <c r="AI10" s="197"/>
      <c r="AJ10" s="197"/>
      <c r="AK10" s="197"/>
      <c r="AL10" s="197"/>
      <c r="AM10" s="7"/>
      <c r="AN10" s="7"/>
      <c r="AO10" s="7"/>
      <c r="AP10" s="51"/>
      <c r="AQ10" s="51"/>
      <c r="AR10" s="108"/>
      <c r="AS10" s="116"/>
      <c r="AT10" s="51"/>
      <c r="AU10" s="51"/>
      <c r="AV10" s="7"/>
      <c r="AW10" s="101"/>
      <c r="AX10" s="174"/>
      <c r="AY10" s="174"/>
      <c r="AZ10" s="174"/>
      <c r="BA10" s="174"/>
      <c r="BB10" s="174"/>
      <c r="BC10" s="174"/>
      <c r="BD10" s="101"/>
      <c r="BE10" s="51"/>
      <c r="BF10" s="51"/>
      <c r="BG10" s="108"/>
      <c r="BH10" s="116"/>
      <c r="BI10" s="51"/>
      <c r="BJ10" s="51"/>
      <c r="BK10" s="7"/>
      <c r="BL10" s="174"/>
      <c r="BM10" s="174"/>
      <c r="BN10" s="174"/>
      <c r="BO10" s="174"/>
      <c r="BP10" s="174"/>
      <c r="BQ10" s="174"/>
      <c r="BR10" s="101"/>
      <c r="BS10" s="7"/>
      <c r="BT10" s="51"/>
      <c r="BU10" s="51"/>
      <c r="BV10" s="108"/>
      <c r="BW10" s="116"/>
      <c r="BX10" s="51"/>
      <c r="BY10" s="51"/>
      <c r="BZ10" s="7"/>
      <c r="CA10" s="174"/>
      <c r="CB10" s="174"/>
      <c r="CC10" s="174"/>
      <c r="CD10" s="174"/>
      <c r="CE10" s="174"/>
      <c r="CF10" s="174"/>
      <c r="CG10" s="101"/>
      <c r="CH10" s="7"/>
      <c r="CI10" s="51"/>
      <c r="CJ10" s="51"/>
      <c r="CK10" s="108"/>
      <c r="CL10" s="116"/>
      <c r="CM10" s="51"/>
      <c r="CN10" s="51"/>
      <c r="CO10" s="7"/>
      <c r="CP10" s="7"/>
      <c r="CQ10" s="101"/>
      <c r="CR10" s="101"/>
      <c r="CS10" s="101"/>
      <c r="CT10" s="101"/>
      <c r="CU10" s="101"/>
      <c r="CV10" s="101"/>
      <c r="CW10" s="7"/>
      <c r="CX10" s="7"/>
      <c r="CY10" s="7"/>
      <c r="CZ10" s="8"/>
      <c r="DA10" s="6"/>
      <c r="DB10" s="156"/>
      <c r="DC10" s="156"/>
      <c r="DD10" s="156"/>
      <c r="DE10" s="156"/>
      <c r="DF10" s="156"/>
      <c r="DG10" s="156"/>
      <c r="DH10" s="156"/>
      <c r="DI10" s="156"/>
      <c r="DJ10" s="101"/>
      <c r="DK10" s="101"/>
      <c r="DL10" s="187" t="s">
        <v>37</v>
      </c>
      <c r="DM10" s="188"/>
      <c r="DN10" s="189"/>
      <c r="DO10" s="8"/>
      <c r="DP10" s="6"/>
      <c r="DQ10" s="7"/>
      <c r="DR10" s="7"/>
      <c r="DS10" s="7"/>
      <c r="DT10" s="7"/>
      <c r="DU10" s="174"/>
      <c r="DV10" s="174"/>
      <c r="DW10" s="174"/>
      <c r="DX10" s="174"/>
      <c r="DY10" s="174"/>
      <c r="DZ10" s="174"/>
      <c r="EA10" s="174"/>
      <c r="EB10" s="174"/>
      <c r="EC10" s="174"/>
      <c r="ED10" s="7"/>
      <c r="EE10" s="7"/>
      <c r="EF10" s="137"/>
      <c r="EG10" s="143"/>
      <c r="EH10" s="143"/>
      <c r="EI10" s="143"/>
      <c r="EJ10" s="143"/>
      <c r="EK10" s="143"/>
      <c r="EL10" s="143"/>
      <c r="EM10" s="143"/>
      <c r="EN10" s="143"/>
      <c r="EO10" s="143"/>
      <c r="EP10" s="143"/>
      <c r="EQ10" s="138"/>
      <c r="ER10" s="7"/>
      <c r="ES10" s="8"/>
      <c r="ET10" s="6"/>
      <c r="EU10" s="7"/>
      <c r="EV10" s="7"/>
      <c r="EW10" s="7"/>
      <c r="EX10" s="7"/>
      <c r="EY10" s="174"/>
      <c r="EZ10" s="174"/>
      <c r="FA10" s="174"/>
      <c r="FB10" s="174"/>
      <c r="FC10" s="174"/>
      <c r="FD10" s="174"/>
      <c r="FE10" s="174"/>
      <c r="FF10" s="174"/>
      <c r="FG10" s="174"/>
      <c r="FH10" s="7"/>
      <c r="FI10" s="7"/>
      <c r="FJ10" s="137"/>
      <c r="FK10" s="143"/>
      <c r="FL10" s="143"/>
      <c r="FM10" s="143"/>
      <c r="FN10" s="143"/>
      <c r="FO10" s="143"/>
      <c r="FP10" s="143"/>
      <c r="FQ10" s="143"/>
      <c r="FR10" s="143"/>
      <c r="FS10" s="143"/>
      <c r="FT10" s="143"/>
      <c r="FU10" s="138"/>
      <c r="FV10" s="7"/>
      <c r="FW10" s="8"/>
      <c r="FX10" s="6"/>
      <c r="FY10" s="7"/>
      <c r="FZ10" s="7"/>
      <c r="GA10" s="7"/>
      <c r="GB10" s="7"/>
      <c r="GC10" s="174"/>
      <c r="GD10" s="174"/>
      <c r="GE10" s="174"/>
      <c r="GF10" s="174"/>
      <c r="GG10" s="174"/>
      <c r="GH10" s="174"/>
      <c r="GI10" s="174"/>
      <c r="GJ10" s="174"/>
      <c r="GK10" s="174"/>
      <c r="GL10" s="7"/>
      <c r="GM10" s="7"/>
      <c r="GN10" s="137"/>
      <c r="GO10" s="143"/>
      <c r="GP10" s="143"/>
      <c r="GQ10" s="143"/>
      <c r="GR10" s="143"/>
      <c r="GS10" s="143"/>
      <c r="GT10" s="143"/>
      <c r="GU10" s="143"/>
      <c r="GV10" s="143"/>
      <c r="GW10" s="143"/>
      <c r="GX10" s="143"/>
      <c r="GY10" s="138"/>
      <c r="GZ10" s="7"/>
      <c r="HA10" s="8"/>
      <c r="HB10" s="6"/>
      <c r="HC10" s="7"/>
      <c r="HD10" s="7"/>
      <c r="HE10" s="7"/>
      <c r="HF10" s="7"/>
      <c r="HG10" s="174"/>
      <c r="HH10" s="174"/>
      <c r="HI10" s="174"/>
      <c r="HJ10" s="174"/>
      <c r="HK10" s="174"/>
      <c r="HL10" s="174"/>
      <c r="HM10" s="174"/>
      <c r="HN10" s="174"/>
      <c r="HO10" s="174"/>
      <c r="HP10" s="7"/>
      <c r="HQ10" s="7"/>
      <c r="HR10" s="137"/>
      <c r="HS10" s="143"/>
      <c r="HT10" s="143"/>
      <c r="HU10" s="143"/>
      <c r="HV10" s="143"/>
      <c r="HW10" s="143"/>
      <c r="HX10" s="143"/>
      <c r="HY10" s="143"/>
      <c r="HZ10" s="143"/>
      <c r="IA10" s="143"/>
      <c r="IB10" s="143"/>
      <c r="IC10" s="138"/>
      <c r="ID10" s="7"/>
      <c r="IE10" s="8"/>
      <c r="IF10" s="6"/>
      <c r="IG10" s="174"/>
      <c r="IH10" s="174"/>
      <c r="II10" s="174"/>
      <c r="IJ10" s="174"/>
      <c r="IK10" s="174"/>
      <c r="IL10" s="174"/>
      <c r="IM10" s="174"/>
      <c r="IN10" s="174"/>
      <c r="IO10" s="174"/>
      <c r="IP10" s="101"/>
      <c r="IQ10" s="101"/>
      <c r="IR10" s="101"/>
      <c r="IS10" s="101"/>
      <c r="IT10" s="8"/>
    </row>
    <row r="11" spans="12:269" ht="12.95" customHeight="1" x14ac:dyDescent="0.2">
      <c r="L11" s="196"/>
      <c r="M11" s="196"/>
      <c r="N11" s="56">
        <v>6</v>
      </c>
      <c r="O11" s="110"/>
      <c r="P11" s="197"/>
      <c r="Q11" s="197"/>
      <c r="R11" s="197"/>
      <c r="S11" s="197"/>
      <c r="T11" s="197"/>
      <c r="U11" s="197"/>
      <c r="V11" s="111"/>
      <c r="W11" s="111"/>
      <c r="X11" s="111"/>
      <c r="Y11" s="111"/>
      <c r="Z11" s="111"/>
      <c r="AA11" s="111"/>
      <c r="AB11" s="111"/>
      <c r="AC11" s="112"/>
      <c r="AD11" s="115"/>
      <c r="AE11" s="197"/>
      <c r="AF11" s="197"/>
      <c r="AG11" s="197"/>
      <c r="AH11" s="197"/>
      <c r="AI11" s="197"/>
      <c r="AJ11" s="197"/>
      <c r="AK11" s="197"/>
      <c r="AL11" s="197"/>
      <c r="AM11" s="111"/>
      <c r="AN11" s="111"/>
      <c r="AO11" s="111"/>
      <c r="AP11" s="111"/>
      <c r="AQ11" s="111"/>
      <c r="AR11" s="112"/>
      <c r="AS11" s="115"/>
      <c r="AT11" s="111"/>
      <c r="AU11" s="111"/>
      <c r="AV11" s="111"/>
      <c r="AW11" s="117"/>
      <c r="AX11" s="174"/>
      <c r="AY11" s="174"/>
      <c r="AZ11" s="174"/>
      <c r="BA11" s="174"/>
      <c r="BB11" s="174"/>
      <c r="BC11" s="174"/>
      <c r="BD11" s="111"/>
      <c r="BE11" s="111"/>
      <c r="BF11" s="111"/>
      <c r="BG11" s="112"/>
      <c r="BH11" s="111"/>
      <c r="BI11" s="111"/>
      <c r="BJ11" s="111"/>
      <c r="BK11" s="111"/>
      <c r="BL11" s="174"/>
      <c r="BM11" s="174"/>
      <c r="BN11" s="174"/>
      <c r="BO11" s="174"/>
      <c r="BP11" s="174"/>
      <c r="BQ11" s="174"/>
      <c r="BR11" s="117"/>
      <c r="BS11" s="111"/>
      <c r="BT11" s="111"/>
      <c r="BU11" s="111"/>
      <c r="BV11" s="112"/>
      <c r="BW11" s="111"/>
      <c r="BX11" s="111"/>
      <c r="BY11" s="111"/>
      <c r="BZ11" s="111"/>
      <c r="CA11" s="174"/>
      <c r="CB11" s="174"/>
      <c r="CC11" s="174"/>
      <c r="CD11" s="174"/>
      <c r="CE11" s="174"/>
      <c r="CF11" s="174"/>
      <c r="CG11" s="117"/>
      <c r="CH11" s="111"/>
      <c r="CI11" s="111"/>
      <c r="CJ11" s="111"/>
      <c r="CK11" s="112"/>
      <c r="CL11" s="111"/>
      <c r="CM11" s="111"/>
      <c r="CN11" s="111"/>
      <c r="CO11" s="111"/>
      <c r="CP11" s="111"/>
      <c r="CQ11" s="117"/>
      <c r="CR11" s="117"/>
      <c r="CS11" s="117"/>
      <c r="CT11" s="117"/>
      <c r="CU11" s="117"/>
      <c r="CV11" s="117"/>
      <c r="CW11" s="111"/>
      <c r="CX11" s="111"/>
      <c r="CY11" s="111"/>
      <c r="CZ11" s="118"/>
      <c r="DA11" s="110"/>
      <c r="DB11" s="156"/>
      <c r="DC11" s="156"/>
      <c r="DD11" s="156"/>
      <c r="DE11" s="156"/>
      <c r="DF11" s="156"/>
      <c r="DG11" s="156"/>
      <c r="DH11" s="156"/>
      <c r="DI11" s="156"/>
      <c r="DJ11" s="101"/>
      <c r="DK11" s="101"/>
      <c r="DL11" s="126"/>
      <c r="DM11" s="127"/>
      <c r="DN11" s="128"/>
      <c r="DO11" s="118"/>
      <c r="DP11" s="6"/>
      <c r="DQ11" s="7"/>
      <c r="DR11" s="7"/>
      <c r="DS11" s="7"/>
      <c r="DT11" s="7"/>
      <c r="DU11" s="174"/>
      <c r="DV11" s="174"/>
      <c r="DW11" s="174"/>
      <c r="DX11" s="174"/>
      <c r="DY11" s="174"/>
      <c r="DZ11" s="174"/>
      <c r="EA11" s="174"/>
      <c r="EB11" s="174"/>
      <c r="EC11" s="174"/>
      <c r="ED11" s="7"/>
      <c r="EE11" s="7"/>
      <c r="EF11" s="7"/>
      <c r="EG11" s="7"/>
      <c r="EH11" s="7"/>
      <c r="EI11" s="7"/>
      <c r="EJ11" s="7"/>
      <c r="EK11" s="7"/>
      <c r="EL11" s="7"/>
      <c r="EM11" s="7"/>
      <c r="EN11" s="7"/>
      <c r="EO11" s="7"/>
      <c r="EP11" s="7"/>
      <c r="EQ11" s="7"/>
      <c r="ER11" s="7"/>
      <c r="ES11" s="8"/>
      <c r="ET11" s="6"/>
      <c r="EU11" s="7"/>
      <c r="EV11" s="7"/>
      <c r="EW11" s="7"/>
      <c r="EX11" s="7"/>
      <c r="EY11" s="174"/>
      <c r="EZ11" s="174"/>
      <c r="FA11" s="174"/>
      <c r="FB11" s="174"/>
      <c r="FC11" s="174"/>
      <c r="FD11" s="174"/>
      <c r="FE11" s="174"/>
      <c r="FF11" s="174"/>
      <c r="FG11" s="174"/>
      <c r="FH11" s="7"/>
      <c r="FI11" s="7"/>
      <c r="FJ11" s="7"/>
      <c r="FK11" s="7"/>
      <c r="FL11" s="7"/>
      <c r="FM11" s="7"/>
      <c r="FN11" s="7"/>
      <c r="FO11" s="7"/>
      <c r="FP11" s="7"/>
      <c r="FQ11" s="7"/>
      <c r="FR11" s="7"/>
      <c r="FS11" s="7"/>
      <c r="FT11" s="7"/>
      <c r="FU11" s="7"/>
      <c r="FV11" s="7"/>
      <c r="FW11" s="8"/>
      <c r="FX11" s="6"/>
      <c r="FY11" s="7"/>
      <c r="FZ11" s="7"/>
      <c r="GA11" s="7"/>
      <c r="GB11" s="7"/>
      <c r="GC11" s="174"/>
      <c r="GD11" s="174"/>
      <c r="GE11" s="174"/>
      <c r="GF11" s="174"/>
      <c r="GG11" s="174"/>
      <c r="GH11" s="174"/>
      <c r="GI11" s="174"/>
      <c r="GJ11" s="174"/>
      <c r="GK11" s="174"/>
      <c r="GL11" s="7"/>
      <c r="GM11" s="7"/>
      <c r="GN11" s="7"/>
      <c r="GO11" s="7"/>
      <c r="GP11" s="7"/>
      <c r="GQ11" s="7"/>
      <c r="GR11" s="7"/>
      <c r="GS11" s="7"/>
      <c r="GT11" s="7"/>
      <c r="GU11" s="7"/>
      <c r="GV11" s="7"/>
      <c r="GW11" s="7"/>
      <c r="GX11" s="7"/>
      <c r="GY11" s="7"/>
      <c r="GZ11" s="7"/>
      <c r="HA11" s="8"/>
      <c r="HB11" s="6"/>
      <c r="HC11" s="7"/>
      <c r="HD11" s="7"/>
      <c r="HE11" s="7"/>
      <c r="HF11" s="7"/>
      <c r="HG11" s="174"/>
      <c r="HH11" s="174"/>
      <c r="HI11" s="174"/>
      <c r="HJ11" s="174"/>
      <c r="HK11" s="174"/>
      <c r="HL11" s="174"/>
      <c r="HM11" s="174"/>
      <c r="HN11" s="174"/>
      <c r="HO11" s="174"/>
      <c r="HP11" s="7"/>
      <c r="HQ11" s="7"/>
      <c r="HR11" s="7"/>
      <c r="HS11" s="7"/>
      <c r="HT11" s="7"/>
      <c r="HU11" s="7"/>
      <c r="HV11" s="7"/>
      <c r="HW11" s="7"/>
      <c r="HX11" s="7"/>
      <c r="HY11" s="7"/>
      <c r="HZ11" s="7"/>
      <c r="IA11" s="7"/>
      <c r="IB11" s="7"/>
      <c r="IC11" s="7"/>
      <c r="ID11" s="7"/>
      <c r="IE11" s="8"/>
      <c r="IF11" s="110"/>
      <c r="IG11" s="117"/>
      <c r="IH11" s="117"/>
      <c r="II11" s="117"/>
      <c r="IJ11" s="117"/>
      <c r="IK11" s="117"/>
      <c r="IL11" s="117"/>
      <c r="IM11" s="117"/>
      <c r="IN11" s="117"/>
      <c r="IO11" s="117"/>
      <c r="IP11" s="117"/>
      <c r="IQ11" s="117"/>
      <c r="IR11" s="117"/>
      <c r="IS11" s="117"/>
      <c r="IT11" s="118"/>
    </row>
    <row r="12" spans="12:269" ht="12.95" customHeight="1" x14ac:dyDescent="0.2">
      <c r="L12" s="196"/>
      <c r="M12" s="196"/>
      <c r="N12" s="56">
        <v>7</v>
      </c>
      <c r="O12" s="6"/>
      <c r="P12" s="197"/>
      <c r="Q12" s="197"/>
      <c r="R12" s="197"/>
      <c r="S12" s="197"/>
      <c r="T12" s="197"/>
      <c r="U12" s="197"/>
      <c r="V12" s="7"/>
      <c r="W12" s="7"/>
      <c r="X12" s="7"/>
      <c r="Y12" s="7"/>
      <c r="Z12" s="7"/>
      <c r="AA12" s="7"/>
      <c r="AB12" s="7"/>
      <c r="AC12" s="106"/>
      <c r="AD12" s="7"/>
      <c r="AE12" s="197"/>
      <c r="AF12" s="197"/>
      <c r="AG12" s="197"/>
      <c r="AH12" s="197"/>
      <c r="AI12" s="197"/>
      <c r="AJ12" s="197"/>
      <c r="AK12" s="197"/>
      <c r="AL12" s="197"/>
      <c r="AM12" s="7"/>
      <c r="AN12" s="7"/>
      <c r="AO12" s="7"/>
      <c r="AP12" s="7"/>
      <c r="AQ12" s="7"/>
      <c r="AR12" s="106"/>
      <c r="AT12" s="7"/>
      <c r="AU12" s="7"/>
      <c r="AV12" s="7"/>
      <c r="AW12" s="101"/>
      <c r="AX12" s="174"/>
      <c r="AY12" s="174"/>
      <c r="AZ12" s="174"/>
      <c r="BA12" s="174"/>
      <c r="BB12" s="174"/>
      <c r="BC12" s="174"/>
      <c r="BD12" s="7"/>
      <c r="BE12" s="7"/>
      <c r="BF12" s="7"/>
      <c r="BG12" s="106"/>
      <c r="BH12" s="102"/>
      <c r="BI12" s="7"/>
      <c r="BJ12" s="7"/>
      <c r="BK12" s="7"/>
      <c r="BL12" s="174"/>
      <c r="BM12" s="174"/>
      <c r="BN12" s="174"/>
      <c r="BO12" s="174"/>
      <c r="BP12" s="174"/>
      <c r="BQ12" s="174"/>
      <c r="BR12" s="101"/>
      <c r="BS12" s="7"/>
      <c r="BT12" s="7"/>
      <c r="BU12" s="7"/>
      <c r="BV12" s="106"/>
      <c r="BW12" s="102"/>
      <c r="BX12" s="7"/>
      <c r="BY12" s="7"/>
      <c r="BZ12" s="7"/>
      <c r="CA12" s="174"/>
      <c r="CB12" s="174"/>
      <c r="CC12" s="174"/>
      <c r="CD12" s="174"/>
      <c r="CE12" s="174"/>
      <c r="CF12" s="174"/>
      <c r="CG12" s="101"/>
      <c r="CH12" s="7"/>
      <c r="CI12" s="7"/>
      <c r="CJ12" s="7"/>
      <c r="CK12" s="106"/>
      <c r="CL12" s="102"/>
      <c r="CM12" s="7"/>
      <c r="CN12" s="7"/>
      <c r="CO12" s="7"/>
      <c r="CP12" s="7"/>
      <c r="CQ12" s="101"/>
      <c r="CR12" s="101"/>
      <c r="CS12" s="101"/>
      <c r="CT12" s="101"/>
      <c r="CU12" s="101"/>
      <c r="CV12" s="101"/>
      <c r="CW12" s="7"/>
      <c r="CX12" s="7"/>
      <c r="CY12" s="7"/>
      <c r="CZ12" s="8"/>
      <c r="DA12" s="6"/>
      <c r="DB12" s="157"/>
      <c r="DC12" s="157"/>
      <c r="DD12" s="157"/>
      <c r="DE12" s="157"/>
      <c r="DF12" s="157"/>
      <c r="DG12" s="157"/>
      <c r="DH12" s="157"/>
      <c r="DI12" s="157"/>
      <c r="DJ12" s="157"/>
      <c r="DK12" s="157"/>
      <c r="DL12" s="7"/>
      <c r="DM12" s="7"/>
      <c r="DN12" s="7"/>
      <c r="DO12" s="98"/>
      <c r="DP12" s="129"/>
      <c r="DQ12" s="130"/>
      <c r="DR12" s="130"/>
      <c r="DS12" s="130"/>
      <c r="DT12" s="130"/>
      <c r="DU12" s="174"/>
      <c r="DV12" s="174"/>
      <c r="DW12" s="174"/>
      <c r="DX12" s="174"/>
      <c r="DY12" s="174"/>
      <c r="DZ12" s="174"/>
      <c r="EA12" s="174"/>
      <c r="EB12" s="174"/>
      <c r="EC12" s="174"/>
      <c r="ED12" s="130"/>
      <c r="EE12" s="130"/>
      <c r="EF12" s="130"/>
      <c r="EG12" s="130"/>
      <c r="EH12" s="130"/>
      <c r="EI12" s="130"/>
      <c r="EJ12" s="130"/>
      <c r="EK12" s="130"/>
      <c r="EL12" s="130"/>
      <c r="EM12" s="130"/>
      <c r="EN12" s="130"/>
      <c r="EO12" s="130"/>
      <c r="EP12" s="130"/>
      <c r="EQ12" s="130"/>
      <c r="ER12" s="130"/>
      <c r="ES12" s="131"/>
      <c r="ET12" s="129"/>
      <c r="EU12" s="130"/>
      <c r="EV12" s="130"/>
      <c r="EW12" s="130"/>
      <c r="EX12" s="130"/>
      <c r="EY12" s="174"/>
      <c r="EZ12" s="174"/>
      <c r="FA12" s="174"/>
      <c r="FB12" s="174"/>
      <c r="FC12" s="174"/>
      <c r="FD12" s="174"/>
      <c r="FE12" s="174"/>
      <c r="FF12" s="174"/>
      <c r="FG12" s="174"/>
      <c r="FH12" s="130"/>
      <c r="FI12" s="130"/>
      <c r="FJ12" s="130"/>
      <c r="FK12" s="130"/>
      <c r="FL12" s="130"/>
      <c r="FM12" s="130"/>
      <c r="FN12" s="130"/>
      <c r="FO12" s="130"/>
      <c r="FP12" s="130"/>
      <c r="FQ12" s="130"/>
      <c r="FR12" s="130"/>
      <c r="FS12" s="130"/>
      <c r="FT12" s="130"/>
      <c r="FU12" s="130"/>
      <c r="FV12" s="130"/>
      <c r="FW12" s="131"/>
      <c r="FX12" s="129"/>
      <c r="FY12" s="130"/>
      <c r="FZ12" s="130"/>
      <c r="GA12" s="130"/>
      <c r="GB12" s="130"/>
      <c r="GC12" s="174"/>
      <c r="GD12" s="174"/>
      <c r="GE12" s="174"/>
      <c r="GF12" s="174"/>
      <c r="GG12" s="174"/>
      <c r="GH12" s="174"/>
      <c r="GI12" s="174"/>
      <c r="GJ12" s="174"/>
      <c r="GK12" s="174"/>
      <c r="GL12" s="130"/>
      <c r="GM12" s="130"/>
      <c r="GN12" s="130"/>
      <c r="GO12" s="130"/>
      <c r="GP12" s="130"/>
      <c r="GQ12" s="130"/>
      <c r="GR12" s="130"/>
      <c r="GS12" s="130"/>
      <c r="GT12" s="130"/>
      <c r="GU12" s="130"/>
      <c r="GV12" s="130"/>
      <c r="GW12" s="130"/>
      <c r="GX12" s="130"/>
      <c r="GY12" s="130"/>
      <c r="GZ12" s="130"/>
      <c r="HA12" s="131"/>
      <c r="HB12" s="129"/>
      <c r="HC12" s="130"/>
      <c r="HD12" s="130"/>
      <c r="HE12" s="130"/>
      <c r="HF12" s="130"/>
      <c r="HG12" s="174"/>
      <c r="HH12" s="174"/>
      <c r="HI12" s="174"/>
      <c r="HJ12" s="174"/>
      <c r="HK12" s="174"/>
      <c r="HL12" s="174"/>
      <c r="HM12" s="174"/>
      <c r="HN12" s="174"/>
      <c r="HO12" s="174"/>
      <c r="HP12" s="130"/>
      <c r="HQ12" s="130"/>
      <c r="HR12" s="130"/>
      <c r="HS12" s="130"/>
      <c r="HT12" s="130"/>
      <c r="HU12" s="130"/>
      <c r="HV12" s="130"/>
      <c r="HW12" s="130"/>
      <c r="HX12" s="130"/>
      <c r="HY12" s="130"/>
      <c r="HZ12" s="130"/>
      <c r="IA12" s="130"/>
      <c r="IB12" s="130"/>
      <c r="IC12" s="130"/>
      <c r="ID12" s="130"/>
      <c r="IE12" s="131"/>
      <c r="IF12" s="6"/>
      <c r="IG12" s="101"/>
      <c r="IH12" s="101"/>
      <c r="II12" s="101"/>
      <c r="IJ12" s="101"/>
      <c r="IK12" s="101"/>
      <c r="IL12" s="101"/>
      <c r="IM12" s="101"/>
      <c r="IN12" s="101"/>
      <c r="IO12" s="101"/>
      <c r="IP12" s="101"/>
      <c r="IQ12" s="101"/>
      <c r="IR12" s="101"/>
      <c r="IS12" s="101"/>
      <c r="IT12" s="8"/>
    </row>
    <row r="13" spans="12:269" ht="12.95" customHeight="1" x14ac:dyDescent="0.2">
      <c r="L13" s="196"/>
      <c r="M13" s="196"/>
      <c r="N13" s="56">
        <v>8</v>
      </c>
      <c r="O13" s="6"/>
      <c r="P13" s="197"/>
      <c r="Q13" s="197"/>
      <c r="R13" s="197"/>
      <c r="S13" s="197"/>
      <c r="T13" s="197"/>
      <c r="U13" s="197"/>
      <c r="V13" s="7"/>
      <c r="W13" s="7"/>
      <c r="X13" s="12"/>
      <c r="Y13" s="13"/>
      <c r="Z13" s="14"/>
      <c r="AA13" s="7"/>
      <c r="AB13" s="7"/>
      <c r="AC13" s="106"/>
      <c r="AE13" s="197"/>
      <c r="AF13" s="197"/>
      <c r="AG13" s="197"/>
      <c r="AH13" s="197"/>
      <c r="AI13" s="197"/>
      <c r="AJ13" s="197"/>
      <c r="AK13" s="197"/>
      <c r="AL13" s="197"/>
      <c r="AM13" s="7"/>
      <c r="AN13" s="7"/>
      <c r="AO13" s="7"/>
      <c r="AP13" s="100"/>
      <c r="AQ13" s="100"/>
      <c r="AR13" s="109"/>
      <c r="AS13" s="100"/>
      <c r="AT13" s="100"/>
      <c r="AU13" s="100" t="s">
        <v>54</v>
      </c>
      <c r="AV13" s="7"/>
      <c r="AW13" s="7"/>
      <c r="AX13" s="174"/>
      <c r="AY13" s="174"/>
      <c r="AZ13" s="174"/>
      <c r="BA13" s="174"/>
      <c r="BB13" s="174"/>
      <c r="BC13" s="174"/>
      <c r="BD13" s="7"/>
      <c r="BE13" s="100"/>
      <c r="BF13" s="100"/>
      <c r="BG13" s="109"/>
      <c r="BH13" s="100"/>
      <c r="BI13" s="100"/>
      <c r="BJ13" s="100" t="s">
        <v>54</v>
      </c>
      <c r="BK13" s="7"/>
      <c r="BL13" s="174"/>
      <c r="BM13" s="174"/>
      <c r="BN13" s="174"/>
      <c r="BO13" s="174"/>
      <c r="BP13" s="174"/>
      <c r="BQ13" s="174"/>
      <c r="BR13" s="101"/>
      <c r="BS13" s="101"/>
      <c r="BT13" s="100"/>
      <c r="BU13" s="100"/>
      <c r="BV13" s="109"/>
      <c r="BW13" s="100"/>
      <c r="BX13" s="100"/>
      <c r="BY13" s="100" t="s">
        <v>54</v>
      </c>
      <c r="BZ13" s="7"/>
      <c r="CA13" s="174"/>
      <c r="CB13" s="174"/>
      <c r="CC13" s="174"/>
      <c r="CD13" s="174"/>
      <c r="CE13" s="174"/>
      <c r="CF13" s="174"/>
      <c r="CG13" s="101"/>
      <c r="CH13" s="101"/>
      <c r="CI13" s="100"/>
      <c r="CJ13" s="100"/>
      <c r="CK13" s="109"/>
      <c r="CL13" s="100"/>
      <c r="CM13" s="100"/>
      <c r="CN13" s="100" t="s">
        <v>54</v>
      </c>
      <c r="CO13" s="7"/>
      <c r="CP13" s="7"/>
      <c r="CQ13" s="7"/>
      <c r="CR13" s="7"/>
      <c r="CS13" s="7"/>
      <c r="CT13" s="7"/>
      <c r="CU13" s="7"/>
      <c r="CV13" s="7"/>
      <c r="CW13" s="7"/>
      <c r="CX13" s="7"/>
      <c r="CY13" s="7"/>
      <c r="CZ13" s="8"/>
      <c r="DA13" s="6"/>
      <c r="DB13" s="156"/>
      <c r="DC13" s="12"/>
      <c r="DD13" s="13"/>
      <c r="DE13" s="14"/>
      <c r="DF13" s="156"/>
      <c r="DG13" s="156"/>
      <c r="DH13" s="156"/>
      <c r="DI13" s="156"/>
      <c r="DJ13" s="101"/>
      <c r="DK13" s="101"/>
      <c r="DL13" s="12"/>
      <c r="DM13" s="13"/>
      <c r="DN13" s="14"/>
      <c r="DO13" s="98"/>
      <c r="DP13" s="6"/>
      <c r="DQ13" s="28"/>
      <c r="DR13" s="28"/>
      <c r="DS13" s="28"/>
      <c r="DT13" s="28"/>
      <c r="DU13" s="174"/>
      <c r="DV13" s="174"/>
      <c r="DW13" s="174"/>
      <c r="DX13" s="174"/>
      <c r="DY13" s="174"/>
      <c r="DZ13" s="174"/>
      <c r="EA13" s="174"/>
      <c r="EB13" s="174"/>
      <c r="EC13" s="174"/>
      <c r="ED13" s="7"/>
      <c r="EE13" s="7"/>
      <c r="EF13" s="9"/>
      <c r="EG13" s="10"/>
      <c r="EH13" s="10"/>
      <c r="EI13" s="10"/>
      <c r="EJ13" s="10"/>
      <c r="EK13" s="10"/>
      <c r="EL13" s="10"/>
      <c r="EM13" s="10"/>
      <c r="EN13" s="10"/>
      <c r="EO13" s="10"/>
      <c r="EP13" s="10"/>
      <c r="EQ13" s="11"/>
      <c r="ER13" s="7"/>
      <c r="ES13" s="8"/>
      <c r="ET13" s="6"/>
      <c r="EU13" s="28"/>
      <c r="EV13" s="28"/>
      <c r="EW13" s="28"/>
      <c r="EX13" s="28"/>
      <c r="EY13" s="174"/>
      <c r="EZ13" s="174"/>
      <c r="FA13" s="174"/>
      <c r="FB13" s="174"/>
      <c r="FC13" s="174"/>
      <c r="FD13" s="174"/>
      <c r="FE13" s="174"/>
      <c r="FF13" s="174"/>
      <c r="FG13" s="174"/>
      <c r="FH13" s="7"/>
      <c r="FI13" s="7"/>
      <c r="FJ13" s="9"/>
      <c r="FK13" s="10"/>
      <c r="FL13" s="10"/>
      <c r="FM13" s="10"/>
      <c r="FN13" s="10"/>
      <c r="FO13" s="10"/>
      <c r="FP13" s="10"/>
      <c r="FQ13" s="10"/>
      <c r="FR13" s="10"/>
      <c r="FS13" s="10"/>
      <c r="FT13" s="10"/>
      <c r="FU13" s="11"/>
      <c r="FV13" s="7"/>
      <c r="FW13" s="8"/>
      <c r="FX13" s="6"/>
      <c r="FY13" s="28"/>
      <c r="FZ13" s="28"/>
      <c r="GA13" s="28"/>
      <c r="GB13" s="28"/>
      <c r="GC13" s="174"/>
      <c r="GD13" s="174"/>
      <c r="GE13" s="174"/>
      <c r="GF13" s="174"/>
      <c r="GG13" s="174"/>
      <c r="GH13" s="174"/>
      <c r="GI13" s="174"/>
      <c r="GJ13" s="174"/>
      <c r="GK13" s="174"/>
      <c r="GL13" s="7"/>
      <c r="GM13" s="7"/>
      <c r="GN13" s="9"/>
      <c r="GO13" s="10"/>
      <c r="GP13" s="10"/>
      <c r="GQ13" s="10"/>
      <c r="GR13" s="10"/>
      <c r="GS13" s="10"/>
      <c r="GT13" s="10"/>
      <c r="GU13" s="10"/>
      <c r="GV13" s="10"/>
      <c r="GW13" s="10"/>
      <c r="GX13" s="10"/>
      <c r="GY13" s="11"/>
      <c r="GZ13" s="7"/>
      <c r="HA13" s="8"/>
      <c r="HB13" s="6"/>
      <c r="HC13" s="28"/>
      <c r="HD13" s="28"/>
      <c r="HE13" s="28"/>
      <c r="HF13" s="28"/>
      <c r="HG13" s="174"/>
      <c r="HH13" s="174"/>
      <c r="HI13" s="174"/>
      <c r="HJ13" s="174"/>
      <c r="HK13" s="174"/>
      <c r="HL13" s="174"/>
      <c r="HM13" s="174"/>
      <c r="HN13" s="174"/>
      <c r="HO13" s="174"/>
      <c r="HP13" s="7"/>
      <c r="HQ13" s="7"/>
      <c r="HR13" s="9"/>
      <c r="HS13" s="10"/>
      <c r="HT13" s="10"/>
      <c r="HU13" s="10"/>
      <c r="HV13" s="10"/>
      <c r="HW13" s="10"/>
      <c r="HX13" s="10"/>
      <c r="HY13" s="10"/>
      <c r="HZ13" s="10"/>
      <c r="IA13" s="10"/>
      <c r="IB13" s="10"/>
      <c r="IC13" s="11"/>
      <c r="ID13" s="7"/>
      <c r="IE13" s="8"/>
      <c r="IF13" s="6"/>
      <c r="IG13" s="101"/>
      <c r="IH13" s="101"/>
      <c r="II13" s="101"/>
      <c r="IJ13" s="101"/>
      <c r="IK13" s="101"/>
      <c r="IL13" s="101"/>
      <c r="IM13" s="101"/>
      <c r="IN13" s="101"/>
      <c r="IO13" s="101"/>
      <c r="IP13" s="101"/>
      <c r="IQ13" s="101"/>
      <c r="IR13" s="101"/>
      <c r="IS13" s="101"/>
      <c r="IT13" s="8"/>
    </row>
    <row r="14" spans="12:269" ht="12.95" customHeight="1" x14ac:dyDescent="0.25">
      <c r="L14" s="196"/>
      <c r="M14" s="196"/>
      <c r="N14" s="56">
        <v>9</v>
      </c>
      <c r="O14" s="6"/>
      <c r="P14" s="197"/>
      <c r="Q14" s="197"/>
      <c r="R14" s="197"/>
      <c r="S14" s="197"/>
      <c r="T14" s="197"/>
      <c r="U14" s="197"/>
      <c r="V14" s="7"/>
      <c r="W14" s="7"/>
      <c r="X14" s="187" t="s">
        <v>37</v>
      </c>
      <c r="Y14" s="188"/>
      <c r="Z14" s="189"/>
      <c r="AA14" s="7"/>
      <c r="AB14" s="7"/>
      <c r="AC14" s="106"/>
      <c r="AD14" s="7"/>
      <c r="AE14" s="197"/>
      <c r="AF14" s="197"/>
      <c r="AG14" s="197"/>
      <c r="AH14" s="197"/>
      <c r="AI14" s="197"/>
      <c r="AJ14" s="197"/>
      <c r="AK14" s="197"/>
      <c r="AL14" s="197"/>
      <c r="AM14" s="7"/>
      <c r="AN14" s="7"/>
      <c r="AO14" s="7"/>
      <c r="AP14" s="100"/>
      <c r="AQ14" s="169" t="s">
        <v>91</v>
      </c>
      <c r="AR14" s="169"/>
      <c r="AS14" s="169"/>
      <c r="AT14" s="100"/>
      <c r="AU14" s="100"/>
      <c r="AV14" s="7"/>
      <c r="AW14" s="7"/>
      <c r="AX14" s="174"/>
      <c r="AY14" s="174"/>
      <c r="AZ14" s="174"/>
      <c r="BA14" s="174"/>
      <c r="BB14" s="174"/>
      <c r="BC14" s="174"/>
      <c r="BD14" s="7"/>
      <c r="BE14" s="100"/>
      <c r="BF14" s="169" t="s">
        <v>91</v>
      </c>
      <c r="BG14" s="169"/>
      <c r="BH14" s="169"/>
      <c r="BI14" s="100"/>
      <c r="BJ14" s="100"/>
      <c r="BK14" s="7"/>
      <c r="BL14" s="174"/>
      <c r="BM14" s="174"/>
      <c r="BN14" s="174"/>
      <c r="BO14" s="174"/>
      <c r="BP14" s="174"/>
      <c r="BQ14" s="174"/>
      <c r="BR14" s="101"/>
      <c r="BS14" s="101"/>
      <c r="BT14" s="100"/>
      <c r="BU14" s="169" t="s">
        <v>91</v>
      </c>
      <c r="BV14" s="169"/>
      <c r="BW14" s="169"/>
      <c r="BX14" s="100"/>
      <c r="BY14" s="100"/>
      <c r="BZ14" s="7"/>
      <c r="CA14" s="174"/>
      <c r="CB14" s="174"/>
      <c r="CC14" s="174"/>
      <c r="CD14" s="174"/>
      <c r="CE14" s="174"/>
      <c r="CF14" s="174"/>
      <c r="CG14" s="101"/>
      <c r="CH14" s="101"/>
      <c r="CI14" s="100"/>
      <c r="CJ14" s="169" t="s">
        <v>91</v>
      </c>
      <c r="CK14" s="169"/>
      <c r="CL14" s="169"/>
      <c r="CM14" s="100"/>
      <c r="CN14" s="100"/>
      <c r="CO14" s="7"/>
      <c r="CP14" s="7"/>
      <c r="CQ14" s="7"/>
      <c r="CR14" s="7"/>
      <c r="CS14" s="7"/>
      <c r="CT14" s="7"/>
      <c r="CU14" s="7"/>
      <c r="CV14" s="7"/>
      <c r="CW14" s="7"/>
      <c r="CX14" s="7"/>
      <c r="CY14" s="7"/>
      <c r="CZ14" s="8"/>
      <c r="DA14" s="6"/>
      <c r="DB14" s="156"/>
      <c r="DC14" s="187" t="s">
        <v>37</v>
      </c>
      <c r="DD14" s="188"/>
      <c r="DE14" s="189"/>
      <c r="DF14" s="156"/>
      <c r="DG14" s="156"/>
      <c r="DH14" s="156"/>
      <c r="DI14" s="156"/>
      <c r="DJ14" s="101"/>
      <c r="DK14" s="101"/>
      <c r="DL14" s="187" t="s">
        <v>37</v>
      </c>
      <c r="DM14" s="188"/>
      <c r="DN14" s="189"/>
      <c r="DO14" s="98"/>
      <c r="DP14" s="6"/>
      <c r="DQ14" s="9"/>
      <c r="DR14" s="11"/>
      <c r="DS14" s="28"/>
      <c r="DT14" s="28"/>
      <c r="DU14" s="174"/>
      <c r="DV14" s="174"/>
      <c r="DW14" s="174"/>
      <c r="DX14" s="174"/>
      <c r="DY14" s="174"/>
      <c r="DZ14" s="174"/>
      <c r="EA14" s="174"/>
      <c r="EB14" s="174"/>
      <c r="EC14" s="174"/>
      <c r="ED14" s="7"/>
      <c r="EE14" s="7"/>
      <c r="EF14" s="19"/>
      <c r="EG14" s="169" t="s">
        <v>91</v>
      </c>
      <c r="EH14" s="169"/>
      <c r="EI14" s="169"/>
      <c r="EJ14" s="20"/>
      <c r="EK14" s="20"/>
      <c r="EL14" s="20"/>
      <c r="EM14" s="20"/>
      <c r="EN14" s="20"/>
      <c r="EO14" s="20"/>
      <c r="EP14" s="20"/>
      <c r="EQ14" s="21"/>
      <c r="ER14" s="7"/>
      <c r="ES14" s="8"/>
      <c r="ET14" s="6"/>
      <c r="EU14" s="9"/>
      <c r="EV14" s="11"/>
      <c r="EW14" s="28"/>
      <c r="EX14" s="28"/>
      <c r="EY14" s="174"/>
      <c r="EZ14" s="174"/>
      <c r="FA14" s="174"/>
      <c r="FB14" s="174"/>
      <c r="FC14" s="174"/>
      <c r="FD14" s="174"/>
      <c r="FE14" s="174"/>
      <c r="FF14" s="174"/>
      <c r="FG14" s="174"/>
      <c r="FH14" s="7"/>
      <c r="FI14" s="7"/>
      <c r="FJ14" s="19"/>
      <c r="FK14" s="20"/>
      <c r="FL14" s="20"/>
      <c r="FM14" s="169" t="s">
        <v>91</v>
      </c>
      <c r="FN14" s="169"/>
      <c r="FO14" s="169"/>
      <c r="FP14" s="20"/>
      <c r="FQ14" s="20"/>
      <c r="FR14" s="20"/>
      <c r="FS14" s="20"/>
      <c r="FT14" s="20"/>
      <c r="FU14" s="21"/>
      <c r="FV14" s="7"/>
      <c r="FW14" s="8"/>
      <c r="FX14" s="6"/>
      <c r="FY14" s="9"/>
      <c r="FZ14" s="11"/>
      <c r="GA14" s="28"/>
      <c r="GB14" s="28"/>
      <c r="GC14" s="174"/>
      <c r="GD14" s="174"/>
      <c r="GE14" s="174"/>
      <c r="GF14" s="174"/>
      <c r="GG14" s="174"/>
      <c r="GH14" s="174"/>
      <c r="GI14" s="174"/>
      <c r="GJ14" s="174"/>
      <c r="GK14" s="174"/>
      <c r="GL14" s="7"/>
      <c r="GM14" s="7"/>
      <c r="GN14" s="19"/>
      <c r="GO14" s="20"/>
      <c r="GP14" s="20"/>
      <c r="GQ14" s="169" t="s">
        <v>91</v>
      </c>
      <c r="GR14" s="169"/>
      <c r="GS14" s="169"/>
      <c r="GT14" s="20"/>
      <c r="GU14" s="20"/>
      <c r="GV14" s="20"/>
      <c r="GW14" s="20"/>
      <c r="GX14" s="20"/>
      <c r="GY14" s="21"/>
      <c r="GZ14" s="7"/>
      <c r="HA14" s="8"/>
      <c r="HB14" s="6"/>
      <c r="HC14" s="9"/>
      <c r="HD14" s="11"/>
      <c r="HE14" s="28"/>
      <c r="HF14" s="28"/>
      <c r="HG14" s="174"/>
      <c r="HH14" s="174"/>
      <c r="HI14" s="174"/>
      <c r="HJ14" s="174"/>
      <c r="HK14" s="174"/>
      <c r="HL14" s="174"/>
      <c r="HM14" s="174"/>
      <c r="HN14" s="174"/>
      <c r="HO14" s="174"/>
      <c r="HP14" s="7"/>
      <c r="HQ14" s="7"/>
      <c r="HR14" s="19"/>
      <c r="HS14" s="20"/>
      <c r="HT14" s="20"/>
      <c r="HU14" s="20"/>
      <c r="HV14" s="169" t="s">
        <v>91</v>
      </c>
      <c r="HW14" s="169"/>
      <c r="HX14" s="169"/>
      <c r="HY14" s="20"/>
      <c r="HZ14" s="20"/>
      <c r="IA14" s="20"/>
      <c r="IB14" s="20"/>
      <c r="IC14" s="21"/>
      <c r="ID14" s="7"/>
      <c r="IE14" s="8"/>
      <c r="IF14" s="6"/>
      <c r="IG14" s="101"/>
      <c r="IH14" s="101"/>
      <c r="II14" s="101"/>
      <c r="IJ14" s="101"/>
      <c r="IK14" s="101"/>
      <c r="IL14" s="101"/>
      <c r="IM14" s="101"/>
      <c r="IN14" s="101"/>
      <c r="IO14" s="101"/>
      <c r="IP14" s="101"/>
      <c r="IQ14" s="101"/>
      <c r="IR14" s="101"/>
      <c r="IS14" s="101"/>
      <c r="IT14" s="8"/>
    </row>
    <row r="15" spans="12:269" ht="12.95" customHeight="1" x14ac:dyDescent="0.2">
      <c r="L15" s="196"/>
      <c r="M15" s="196"/>
      <c r="N15" s="56">
        <v>10</v>
      </c>
      <c r="O15" s="6"/>
      <c r="P15" s="197"/>
      <c r="Q15" s="197"/>
      <c r="R15" s="197"/>
      <c r="S15" s="197"/>
      <c r="T15" s="197"/>
      <c r="U15" s="197"/>
      <c r="V15" s="7"/>
      <c r="W15" s="7"/>
      <c r="X15" s="12"/>
      <c r="Y15" s="13"/>
      <c r="Z15" s="14"/>
      <c r="AA15" s="7"/>
      <c r="AB15" s="7"/>
      <c r="AC15" s="106"/>
      <c r="AD15" s="7"/>
      <c r="AE15" s="197"/>
      <c r="AF15" s="197"/>
      <c r="AG15" s="197"/>
      <c r="AH15" s="197"/>
      <c r="AI15" s="197"/>
      <c r="AJ15" s="197"/>
      <c r="AK15" s="197"/>
      <c r="AL15" s="197"/>
      <c r="AM15" s="7"/>
      <c r="AN15" s="7"/>
      <c r="AO15" s="7"/>
      <c r="AP15" s="100"/>
      <c r="AQ15" s="169"/>
      <c r="AR15" s="169"/>
      <c r="AS15" s="169"/>
      <c r="AT15" s="100"/>
      <c r="AU15" s="100"/>
      <c r="AV15" s="7"/>
      <c r="AW15" s="102"/>
      <c r="AX15" s="174"/>
      <c r="AY15" s="174"/>
      <c r="AZ15" s="174"/>
      <c r="BA15" s="174"/>
      <c r="BB15" s="174"/>
      <c r="BC15" s="174"/>
      <c r="BD15" s="7"/>
      <c r="BE15" s="100"/>
      <c r="BF15" s="169"/>
      <c r="BG15" s="169"/>
      <c r="BH15" s="169"/>
      <c r="BI15" s="100"/>
      <c r="BJ15" s="100"/>
      <c r="BK15" s="7"/>
      <c r="BL15" s="174"/>
      <c r="BM15" s="174"/>
      <c r="BN15" s="174"/>
      <c r="BO15" s="174"/>
      <c r="BP15" s="174"/>
      <c r="BQ15" s="174"/>
      <c r="BR15" s="101"/>
      <c r="BS15" s="101"/>
      <c r="BT15" s="100"/>
      <c r="BU15" s="169"/>
      <c r="BV15" s="169"/>
      <c r="BW15" s="169"/>
      <c r="BX15" s="100"/>
      <c r="BY15" s="100"/>
      <c r="BZ15" s="7"/>
      <c r="CA15" s="174"/>
      <c r="CB15" s="174"/>
      <c r="CC15" s="174"/>
      <c r="CD15" s="174"/>
      <c r="CE15" s="174"/>
      <c r="CF15" s="174"/>
      <c r="CG15" s="101"/>
      <c r="CH15" s="101"/>
      <c r="CI15" s="100"/>
      <c r="CJ15" s="169"/>
      <c r="CK15" s="169"/>
      <c r="CL15" s="169"/>
      <c r="CM15" s="100"/>
      <c r="CN15" s="100"/>
      <c r="CO15" s="7"/>
      <c r="CP15" s="7"/>
      <c r="CQ15" s="7"/>
      <c r="CR15" s="7"/>
      <c r="CS15" s="7"/>
      <c r="CT15" s="7"/>
      <c r="CU15" s="7"/>
      <c r="CV15" s="7"/>
      <c r="CW15" s="7"/>
      <c r="CX15" s="7"/>
      <c r="CY15" s="7"/>
      <c r="CZ15" s="8"/>
      <c r="DA15" s="6"/>
      <c r="DB15" s="156"/>
      <c r="DC15" s="12"/>
      <c r="DD15" s="13"/>
      <c r="DE15" s="14"/>
      <c r="DF15" s="156"/>
      <c r="DG15" s="156"/>
      <c r="DH15" s="156"/>
      <c r="DI15" s="156"/>
      <c r="DJ15" s="101"/>
      <c r="DK15" s="101"/>
      <c r="DL15" s="12"/>
      <c r="DM15" s="13"/>
      <c r="DN15" s="14"/>
      <c r="DO15" s="98"/>
      <c r="DP15" s="6"/>
      <c r="DQ15" s="16"/>
      <c r="DR15" s="18"/>
      <c r="DS15" s="7"/>
      <c r="DT15" s="7"/>
      <c r="DU15" s="174"/>
      <c r="DV15" s="174"/>
      <c r="DW15" s="174"/>
      <c r="DX15" s="174"/>
      <c r="DY15" s="174"/>
      <c r="DZ15" s="174"/>
      <c r="EA15" s="174"/>
      <c r="EB15" s="174"/>
      <c r="EC15" s="174"/>
      <c r="ED15" s="7"/>
      <c r="EE15" s="7"/>
      <c r="EF15" s="19"/>
      <c r="EG15" s="169"/>
      <c r="EH15" s="169"/>
      <c r="EI15" s="169"/>
      <c r="EJ15" s="20"/>
      <c r="EK15" s="20"/>
      <c r="EL15" s="20"/>
      <c r="EM15" s="20"/>
      <c r="EN15" s="20"/>
      <c r="EO15" s="20"/>
      <c r="EP15" s="20"/>
      <c r="EQ15" s="21"/>
      <c r="ER15" s="7"/>
      <c r="ES15" s="8"/>
      <c r="ET15" s="6"/>
      <c r="EU15" s="16"/>
      <c r="EV15" s="18"/>
      <c r="EW15" s="7"/>
      <c r="EX15" s="7"/>
      <c r="EY15" s="174"/>
      <c r="EZ15" s="174"/>
      <c r="FA15" s="174"/>
      <c r="FB15" s="174"/>
      <c r="FC15" s="174"/>
      <c r="FD15" s="174"/>
      <c r="FE15" s="174"/>
      <c r="FF15" s="174"/>
      <c r="FG15" s="174"/>
      <c r="FH15" s="7"/>
      <c r="FI15" s="7"/>
      <c r="FJ15" s="19"/>
      <c r="FK15" s="20"/>
      <c r="FL15" s="20"/>
      <c r="FM15" s="169"/>
      <c r="FN15" s="169"/>
      <c r="FO15" s="169"/>
      <c r="FP15" s="20"/>
      <c r="FQ15" s="20"/>
      <c r="FR15" s="20"/>
      <c r="FS15" s="20"/>
      <c r="FT15" s="20"/>
      <c r="FU15" s="21"/>
      <c r="FV15" s="7"/>
      <c r="FW15" s="8"/>
      <c r="FX15" s="6"/>
      <c r="FY15" s="16"/>
      <c r="FZ15" s="18"/>
      <c r="GA15" s="7"/>
      <c r="GB15" s="7"/>
      <c r="GC15" s="174"/>
      <c r="GD15" s="174"/>
      <c r="GE15" s="174"/>
      <c r="GF15" s="174"/>
      <c r="GG15" s="174"/>
      <c r="GH15" s="174"/>
      <c r="GI15" s="174"/>
      <c r="GJ15" s="174"/>
      <c r="GK15" s="174"/>
      <c r="GL15" s="7"/>
      <c r="GM15" s="7"/>
      <c r="GN15" s="19"/>
      <c r="GO15" s="20"/>
      <c r="GP15" s="20"/>
      <c r="GQ15" s="169"/>
      <c r="GR15" s="169"/>
      <c r="GS15" s="169"/>
      <c r="GT15" s="20"/>
      <c r="GU15" s="20"/>
      <c r="GV15" s="20"/>
      <c r="GW15" s="20"/>
      <c r="GX15" s="20"/>
      <c r="GY15" s="21"/>
      <c r="GZ15" s="7"/>
      <c r="HA15" s="8"/>
      <c r="HB15" s="6"/>
      <c r="HC15" s="16"/>
      <c r="HD15" s="18"/>
      <c r="HE15" s="7"/>
      <c r="HF15" s="7"/>
      <c r="HG15" s="174"/>
      <c r="HH15" s="174"/>
      <c r="HI15" s="174"/>
      <c r="HJ15" s="174"/>
      <c r="HK15" s="174"/>
      <c r="HL15" s="174"/>
      <c r="HM15" s="174"/>
      <c r="HN15" s="174"/>
      <c r="HO15" s="174"/>
      <c r="HP15" s="7"/>
      <c r="HQ15" s="7"/>
      <c r="HR15" s="19"/>
      <c r="HS15" s="20"/>
      <c r="HT15" s="20"/>
      <c r="HU15" s="20"/>
      <c r="HV15" s="169"/>
      <c r="HW15" s="169"/>
      <c r="HX15" s="169"/>
      <c r="HY15" s="20"/>
      <c r="HZ15" s="20"/>
      <c r="IA15" s="20"/>
      <c r="IB15" s="20"/>
      <c r="IC15" s="21"/>
      <c r="ID15" s="7"/>
      <c r="IE15" s="8"/>
      <c r="IF15" s="6"/>
      <c r="IG15" s="101"/>
      <c r="IH15" s="101"/>
      <c r="II15" s="101"/>
      <c r="IJ15" s="101"/>
      <c r="IK15" s="101"/>
      <c r="IL15" s="101"/>
      <c r="IM15" s="101"/>
      <c r="IN15" s="101"/>
      <c r="IO15" s="101"/>
      <c r="IP15" s="101"/>
      <c r="IQ15" s="101"/>
      <c r="IR15" s="101"/>
      <c r="IS15" s="101"/>
      <c r="IT15" s="8"/>
    </row>
    <row r="16" spans="12:269" ht="12.95" customHeight="1" x14ac:dyDescent="0.2">
      <c r="L16" s="196"/>
      <c r="M16" s="196"/>
      <c r="N16" s="56">
        <v>11</v>
      </c>
      <c r="O16" s="6"/>
      <c r="P16" s="197"/>
      <c r="Q16" s="197"/>
      <c r="R16" s="197"/>
      <c r="S16" s="197"/>
      <c r="T16" s="197"/>
      <c r="U16" s="197"/>
      <c r="V16" s="7"/>
      <c r="W16" s="7"/>
      <c r="X16" s="7"/>
      <c r="Y16" s="7"/>
      <c r="Z16" s="7"/>
      <c r="AA16" s="7"/>
      <c r="AB16" s="7"/>
      <c r="AC16" s="106"/>
      <c r="AD16" s="7"/>
      <c r="AE16" s="197"/>
      <c r="AF16" s="197"/>
      <c r="AG16" s="197"/>
      <c r="AH16" s="197"/>
      <c r="AI16" s="197"/>
      <c r="AJ16" s="197"/>
      <c r="AK16" s="197"/>
      <c r="AL16" s="197"/>
      <c r="AM16" s="7"/>
      <c r="AN16" s="7"/>
      <c r="AO16" s="7"/>
      <c r="AP16" s="100"/>
      <c r="AQ16" s="100"/>
      <c r="AR16" s="109"/>
      <c r="AS16" s="100"/>
      <c r="AT16" s="100"/>
      <c r="AU16" s="100"/>
      <c r="AV16" s="7"/>
      <c r="AW16" s="7"/>
      <c r="AX16" s="174"/>
      <c r="AY16" s="174"/>
      <c r="AZ16" s="174"/>
      <c r="BA16" s="174"/>
      <c r="BB16" s="174"/>
      <c r="BC16" s="174"/>
      <c r="BD16" s="7"/>
      <c r="BE16" s="100"/>
      <c r="BF16" s="100"/>
      <c r="BG16" s="109"/>
      <c r="BH16" s="100"/>
      <c r="BI16" s="100"/>
      <c r="BJ16" s="100"/>
      <c r="BK16" s="7"/>
      <c r="BL16" s="174"/>
      <c r="BM16" s="174"/>
      <c r="BN16" s="174"/>
      <c r="BO16" s="174"/>
      <c r="BP16" s="174"/>
      <c r="BQ16" s="174"/>
      <c r="BR16" s="101"/>
      <c r="BS16" s="101"/>
      <c r="BT16" s="100"/>
      <c r="BU16" s="100"/>
      <c r="BV16" s="109"/>
      <c r="BW16" s="100"/>
      <c r="BX16" s="100"/>
      <c r="BY16" s="100"/>
      <c r="BZ16" s="7"/>
      <c r="CA16" s="174"/>
      <c r="CB16" s="174"/>
      <c r="CC16" s="174"/>
      <c r="CD16" s="174"/>
      <c r="CE16" s="174"/>
      <c r="CF16" s="174"/>
      <c r="CG16" s="101"/>
      <c r="CH16" s="101"/>
      <c r="CI16" s="100"/>
      <c r="CJ16" s="100"/>
      <c r="CK16" s="109"/>
      <c r="CL16" s="100"/>
      <c r="CM16" s="100"/>
      <c r="CN16" s="100"/>
      <c r="CO16" s="7"/>
      <c r="CP16" s="7"/>
      <c r="CQ16" s="7"/>
      <c r="CR16" s="7"/>
      <c r="CS16" s="7"/>
      <c r="CT16" s="7"/>
      <c r="CU16" s="7"/>
      <c r="CV16" s="7"/>
      <c r="CW16" s="7"/>
      <c r="CX16" s="7"/>
      <c r="CY16" s="7"/>
      <c r="CZ16" s="8"/>
      <c r="DA16" s="6"/>
      <c r="DB16" s="156"/>
      <c r="DC16" s="156"/>
      <c r="DD16" s="156"/>
      <c r="DE16" s="156"/>
      <c r="DF16" s="156"/>
      <c r="DG16" s="156"/>
      <c r="DH16" s="156"/>
      <c r="DI16" s="156"/>
      <c r="DJ16" s="101"/>
      <c r="DK16" s="101"/>
      <c r="DL16" s="101"/>
      <c r="DM16" s="101"/>
      <c r="DN16" s="101"/>
      <c r="DO16" s="98"/>
      <c r="DP16" s="6"/>
      <c r="DQ16" s="7"/>
      <c r="DR16" s="7"/>
      <c r="DS16" s="7"/>
      <c r="DT16" s="7"/>
      <c r="DU16" s="174"/>
      <c r="DV16" s="174"/>
      <c r="DW16" s="174"/>
      <c r="DX16" s="174"/>
      <c r="DY16" s="174"/>
      <c r="DZ16" s="174"/>
      <c r="EA16" s="174"/>
      <c r="EB16" s="174"/>
      <c r="EC16" s="174"/>
      <c r="ED16" s="7"/>
      <c r="EE16" s="7"/>
      <c r="EF16" s="16"/>
      <c r="EG16" s="17"/>
      <c r="EH16" s="17"/>
      <c r="EI16" s="17"/>
      <c r="EJ16" s="17"/>
      <c r="EK16" s="17"/>
      <c r="EL16" s="17"/>
      <c r="EM16" s="17"/>
      <c r="EN16" s="17"/>
      <c r="EO16" s="17"/>
      <c r="EP16" s="17"/>
      <c r="EQ16" s="18"/>
      <c r="ER16" s="7"/>
      <c r="ES16" s="8"/>
      <c r="ET16" s="6"/>
      <c r="EU16" s="7"/>
      <c r="EV16" s="7"/>
      <c r="EW16" s="7"/>
      <c r="EX16" s="7"/>
      <c r="EY16" s="174"/>
      <c r="EZ16" s="174"/>
      <c r="FA16" s="174"/>
      <c r="FB16" s="174"/>
      <c r="FC16" s="174"/>
      <c r="FD16" s="174"/>
      <c r="FE16" s="174"/>
      <c r="FF16" s="174"/>
      <c r="FG16" s="174"/>
      <c r="FH16" s="7"/>
      <c r="FI16" s="7"/>
      <c r="FJ16" s="16"/>
      <c r="FK16" s="17"/>
      <c r="FL16" s="17"/>
      <c r="FM16" s="17"/>
      <c r="FN16" s="17"/>
      <c r="FO16" s="17"/>
      <c r="FP16" s="17"/>
      <c r="FQ16" s="17"/>
      <c r="FR16" s="17"/>
      <c r="FS16" s="17"/>
      <c r="FT16" s="17"/>
      <c r="FU16" s="18"/>
      <c r="FV16" s="7"/>
      <c r="FW16" s="8"/>
      <c r="FX16" s="6"/>
      <c r="FY16" s="7"/>
      <c r="FZ16" s="7"/>
      <c r="GA16" s="7"/>
      <c r="GB16" s="7"/>
      <c r="GC16" s="174"/>
      <c r="GD16" s="174"/>
      <c r="GE16" s="174"/>
      <c r="GF16" s="174"/>
      <c r="GG16" s="174"/>
      <c r="GH16" s="174"/>
      <c r="GI16" s="174"/>
      <c r="GJ16" s="174"/>
      <c r="GK16" s="174"/>
      <c r="GL16" s="7"/>
      <c r="GM16" s="7"/>
      <c r="GN16" s="16"/>
      <c r="GO16" s="17"/>
      <c r="GP16" s="17"/>
      <c r="GQ16" s="17"/>
      <c r="GR16" s="17"/>
      <c r="GS16" s="17"/>
      <c r="GT16" s="17"/>
      <c r="GU16" s="17"/>
      <c r="GV16" s="17"/>
      <c r="GW16" s="17"/>
      <c r="GX16" s="17"/>
      <c r="GY16" s="18"/>
      <c r="GZ16" s="7"/>
      <c r="HA16" s="8"/>
      <c r="HB16" s="6"/>
      <c r="HC16" s="7"/>
      <c r="HD16" s="7"/>
      <c r="HE16" s="7"/>
      <c r="HF16" s="7"/>
      <c r="HG16" s="174"/>
      <c r="HH16" s="174"/>
      <c r="HI16" s="174"/>
      <c r="HJ16" s="174"/>
      <c r="HK16" s="174"/>
      <c r="HL16" s="174"/>
      <c r="HM16" s="174"/>
      <c r="HN16" s="174"/>
      <c r="HO16" s="174"/>
      <c r="HP16" s="7"/>
      <c r="HQ16" s="7"/>
      <c r="HR16" s="16"/>
      <c r="HS16" s="17"/>
      <c r="HT16" s="17"/>
      <c r="HU16" s="17"/>
      <c r="HV16" s="17"/>
      <c r="HW16" s="17"/>
      <c r="HX16" s="17"/>
      <c r="HY16" s="17"/>
      <c r="HZ16" s="17"/>
      <c r="IA16" s="17"/>
      <c r="IB16" s="17"/>
      <c r="IC16" s="18"/>
      <c r="ID16" s="7"/>
      <c r="IE16" s="8"/>
      <c r="IF16" s="6"/>
      <c r="IG16" s="101"/>
      <c r="IH16" s="101"/>
      <c r="II16" s="101"/>
      <c r="IJ16" s="101"/>
      <c r="IK16" s="101"/>
      <c r="IL16" s="101"/>
      <c r="IM16" s="101"/>
      <c r="IN16" s="101"/>
      <c r="IO16" s="101"/>
      <c r="IP16" s="101"/>
      <c r="IQ16" s="101"/>
      <c r="IR16" s="101"/>
      <c r="IS16" s="101"/>
      <c r="IT16" s="8"/>
    </row>
    <row r="17" spans="12:254" ht="12.95" customHeight="1" thickBot="1" x14ac:dyDescent="0.25">
      <c r="L17" s="196"/>
      <c r="M17" s="196"/>
      <c r="N17" s="56">
        <v>12</v>
      </c>
      <c r="O17" s="22"/>
      <c r="P17" s="23"/>
      <c r="Q17" s="23"/>
      <c r="R17" s="23"/>
      <c r="S17" s="23"/>
      <c r="T17" s="23"/>
      <c r="U17" s="23"/>
      <c r="V17" s="23"/>
      <c r="W17" s="23"/>
      <c r="X17" s="23"/>
      <c r="Y17" s="23"/>
      <c r="Z17" s="23"/>
      <c r="AA17" s="23"/>
      <c r="AB17" s="23"/>
      <c r="AC17" s="107"/>
      <c r="AD17" s="23"/>
      <c r="AE17" s="23"/>
      <c r="AF17" s="23"/>
      <c r="AG17" s="23"/>
      <c r="AH17" s="23"/>
      <c r="AI17" s="23"/>
      <c r="AJ17" s="23"/>
      <c r="AK17" s="23"/>
      <c r="AL17" s="23"/>
      <c r="AM17" s="23"/>
      <c r="AN17" s="23"/>
      <c r="AO17" s="23"/>
      <c r="AP17" s="23"/>
      <c r="AQ17" s="23"/>
      <c r="AR17" s="107"/>
      <c r="AS17" s="23"/>
      <c r="AT17" s="23"/>
      <c r="AU17" s="23"/>
      <c r="AV17" s="23"/>
      <c r="AW17" s="23"/>
      <c r="AX17" s="23"/>
      <c r="AY17" s="23"/>
      <c r="AZ17" s="23"/>
      <c r="BA17" s="23"/>
      <c r="BB17" s="23"/>
      <c r="BC17" s="23"/>
      <c r="BD17" s="23"/>
      <c r="BE17" s="23"/>
      <c r="BF17" s="23"/>
      <c r="BG17" s="107"/>
      <c r="BH17" s="23"/>
      <c r="BI17" s="23"/>
      <c r="BJ17" s="23"/>
      <c r="BK17" s="23"/>
      <c r="BL17" s="23"/>
      <c r="BM17" s="23"/>
      <c r="BN17" s="23"/>
      <c r="BO17" s="23"/>
      <c r="BP17" s="23"/>
      <c r="BQ17" s="23"/>
      <c r="BR17" s="23"/>
      <c r="BS17" s="23"/>
      <c r="BT17" s="23"/>
      <c r="BU17" s="23"/>
      <c r="BV17" s="107"/>
      <c r="BW17" s="23"/>
      <c r="BX17" s="23"/>
      <c r="BY17" s="23"/>
      <c r="BZ17" s="23"/>
      <c r="CA17" s="23"/>
      <c r="CB17" s="23"/>
      <c r="CC17" s="23"/>
      <c r="CD17" s="23"/>
      <c r="CE17" s="23"/>
      <c r="CF17" s="23"/>
      <c r="CG17" s="23"/>
      <c r="CH17" s="23"/>
      <c r="CI17" s="23"/>
      <c r="CJ17" s="23"/>
      <c r="CK17" s="107"/>
      <c r="CL17" s="23"/>
      <c r="CM17" s="23"/>
      <c r="CN17" s="23"/>
      <c r="CO17" s="23"/>
      <c r="CP17" s="23"/>
      <c r="CQ17" s="23"/>
      <c r="CR17" s="23"/>
      <c r="CS17" s="23"/>
      <c r="CT17" s="23"/>
      <c r="CU17" s="23"/>
      <c r="CV17" s="23"/>
      <c r="CW17" s="23"/>
      <c r="CX17" s="23"/>
      <c r="CY17" s="23"/>
      <c r="CZ17" s="24"/>
      <c r="DA17" s="22"/>
      <c r="DB17" s="23"/>
      <c r="DC17" s="23"/>
      <c r="DD17" s="23"/>
      <c r="DE17" s="23"/>
      <c r="DF17" s="23"/>
      <c r="DG17" s="23"/>
      <c r="DH17" s="23"/>
      <c r="DI17" s="23"/>
      <c r="DJ17" s="23"/>
      <c r="DK17" s="23"/>
      <c r="DL17" s="23"/>
      <c r="DM17" s="23"/>
      <c r="DN17" s="23"/>
      <c r="DO17" s="99"/>
      <c r="DP17" s="22"/>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4"/>
      <c r="ET17" s="22"/>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4"/>
      <c r="FX17" s="22"/>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4"/>
      <c r="HB17" s="22"/>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4"/>
      <c r="IF17" s="22"/>
      <c r="IG17" s="23"/>
      <c r="IH17" s="23"/>
      <c r="II17" s="23"/>
      <c r="IJ17" s="23"/>
      <c r="IK17" s="23"/>
      <c r="IL17" s="23"/>
      <c r="IM17" s="23"/>
      <c r="IN17" s="23"/>
      <c r="IO17" s="23"/>
      <c r="IP17" s="23"/>
      <c r="IQ17" s="23"/>
      <c r="IR17" s="23"/>
      <c r="IS17" s="23"/>
      <c r="IT17" s="24"/>
    </row>
    <row r="18" spans="12:254" ht="15" customHeight="1" thickBot="1" x14ac:dyDescent="0.25">
      <c r="O18" s="175" t="s">
        <v>66</v>
      </c>
      <c r="P18" s="175"/>
      <c r="Q18" s="175"/>
      <c r="R18" s="175"/>
      <c r="S18" s="175"/>
      <c r="T18" s="175"/>
      <c r="U18" s="175"/>
      <c r="V18" s="175"/>
      <c r="W18" s="175"/>
      <c r="X18" s="175"/>
      <c r="Y18" s="175"/>
      <c r="Z18" s="175"/>
      <c r="AA18" s="175"/>
      <c r="AB18" s="175"/>
      <c r="AC18" s="175"/>
      <c r="AD18" s="175" t="s">
        <v>66</v>
      </c>
      <c r="AE18" s="175"/>
      <c r="AF18" s="175"/>
      <c r="AG18" s="175"/>
      <c r="AH18" s="175"/>
      <c r="AI18" s="175"/>
      <c r="AJ18" s="175"/>
      <c r="AK18" s="175"/>
      <c r="AL18" s="175"/>
      <c r="AM18" s="175"/>
      <c r="AN18" s="175"/>
      <c r="AO18" s="175"/>
      <c r="AP18" s="175"/>
      <c r="AQ18" s="175"/>
      <c r="AR18" s="175"/>
      <c r="AS18" s="175" t="s">
        <v>66</v>
      </c>
      <c r="AT18" s="175"/>
      <c r="AU18" s="175"/>
      <c r="AV18" s="175"/>
      <c r="AW18" s="175"/>
      <c r="AX18" s="175"/>
      <c r="AY18" s="175"/>
      <c r="AZ18" s="175"/>
      <c r="BA18" s="175"/>
      <c r="BB18" s="175"/>
      <c r="BC18" s="175"/>
      <c r="BD18" s="175"/>
      <c r="BE18" s="175"/>
      <c r="BF18" s="175"/>
      <c r="BG18" s="175"/>
      <c r="BH18" s="175" t="s">
        <v>66</v>
      </c>
      <c r="BI18" s="175"/>
      <c r="BJ18" s="175"/>
      <c r="BK18" s="175"/>
      <c r="BL18" s="175"/>
      <c r="BM18" s="175"/>
      <c r="BN18" s="175"/>
      <c r="BO18" s="175"/>
      <c r="BP18" s="175"/>
      <c r="BQ18" s="175"/>
      <c r="BR18" s="175"/>
      <c r="BS18" s="175"/>
      <c r="BT18" s="175"/>
      <c r="BU18" s="175"/>
      <c r="BV18" s="175"/>
      <c r="BW18" s="175" t="s">
        <v>66</v>
      </c>
      <c r="BX18" s="175"/>
      <c r="BY18" s="175"/>
      <c r="BZ18" s="175"/>
      <c r="CA18" s="175"/>
      <c r="CB18" s="175"/>
      <c r="CC18" s="175"/>
      <c r="CD18" s="175"/>
      <c r="CE18" s="175"/>
      <c r="CF18" s="175"/>
      <c r="CG18" s="175"/>
      <c r="CH18" s="175"/>
      <c r="CI18" s="175"/>
      <c r="CJ18" s="175"/>
      <c r="CK18" s="175"/>
      <c r="CL18" s="175" t="s">
        <v>66</v>
      </c>
      <c r="CM18" s="175"/>
      <c r="CN18" s="175"/>
      <c r="CO18" s="175"/>
      <c r="CP18" s="175"/>
      <c r="CQ18" s="175"/>
      <c r="CR18" s="175"/>
      <c r="CS18" s="175"/>
      <c r="CT18" s="175"/>
      <c r="CU18" s="175"/>
      <c r="CV18" s="175"/>
      <c r="CW18" s="175"/>
      <c r="CX18" s="175"/>
      <c r="CY18" s="175"/>
      <c r="CZ18" s="175"/>
      <c r="DA18" s="175" t="s">
        <v>66</v>
      </c>
      <c r="DB18" s="175"/>
      <c r="DC18" s="175"/>
      <c r="DD18" s="175"/>
      <c r="DE18" s="175"/>
      <c r="DF18" s="175"/>
      <c r="DG18" s="175"/>
      <c r="DH18" s="175"/>
      <c r="DI18" s="175"/>
      <c r="DJ18" s="175"/>
      <c r="DK18" s="175"/>
      <c r="DL18" s="175"/>
      <c r="DM18" s="175"/>
      <c r="DN18" s="175"/>
      <c r="DO18" s="175"/>
      <c r="DP18" s="176" t="s">
        <v>66</v>
      </c>
      <c r="DQ18" s="175"/>
      <c r="DR18" s="175"/>
      <c r="DS18" s="175"/>
      <c r="DT18" s="175"/>
      <c r="DU18" s="175"/>
      <c r="DV18" s="175"/>
      <c r="DW18" s="175"/>
      <c r="DX18" s="175"/>
      <c r="DY18" s="175"/>
      <c r="DZ18" s="175"/>
      <c r="EA18" s="175"/>
      <c r="EB18" s="175"/>
      <c r="EC18" s="175"/>
      <c r="ED18" s="175"/>
      <c r="EE18" s="175"/>
      <c r="EF18" s="175"/>
      <c r="EG18" s="175"/>
      <c r="EH18" s="175"/>
      <c r="EI18" s="175"/>
      <c r="EJ18" s="175"/>
      <c r="EK18" s="175"/>
      <c r="EL18" s="175"/>
      <c r="EM18" s="175"/>
      <c r="EN18" s="175"/>
      <c r="EO18" s="175"/>
      <c r="EP18" s="175"/>
      <c r="EQ18" s="175"/>
      <c r="ER18" s="175"/>
      <c r="ES18" s="177"/>
      <c r="ET18" s="176" t="s">
        <v>66</v>
      </c>
      <c r="EU18" s="175"/>
      <c r="EV18" s="175"/>
      <c r="EW18" s="175"/>
      <c r="EX18" s="175"/>
      <c r="EY18" s="175"/>
      <c r="EZ18" s="175"/>
      <c r="FA18" s="175"/>
      <c r="FB18" s="175"/>
      <c r="FC18" s="175"/>
      <c r="FD18" s="175"/>
      <c r="FE18" s="175"/>
      <c r="FF18" s="175"/>
      <c r="FG18" s="175"/>
      <c r="FH18" s="175"/>
      <c r="FI18" s="175"/>
      <c r="FJ18" s="175"/>
      <c r="FK18" s="175"/>
      <c r="FL18" s="175"/>
      <c r="FM18" s="175"/>
      <c r="FN18" s="175"/>
      <c r="FO18" s="175"/>
      <c r="FP18" s="175"/>
      <c r="FQ18" s="175"/>
      <c r="FR18" s="175"/>
      <c r="FS18" s="175"/>
      <c r="FT18" s="175"/>
      <c r="FU18" s="175"/>
      <c r="FV18" s="175"/>
      <c r="FW18" s="177"/>
      <c r="FX18" s="176" t="s">
        <v>66</v>
      </c>
      <c r="FY18" s="175"/>
      <c r="FZ18" s="175"/>
      <c r="GA18" s="175"/>
      <c r="GB18" s="175"/>
      <c r="GC18" s="175"/>
      <c r="GD18" s="175"/>
      <c r="GE18" s="175"/>
      <c r="GF18" s="175"/>
      <c r="GG18" s="175"/>
      <c r="GH18" s="175"/>
      <c r="GI18" s="175"/>
      <c r="GJ18" s="175"/>
      <c r="GK18" s="175"/>
      <c r="GL18" s="175"/>
      <c r="GM18" s="175"/>
      <c r="GN18" s="175"/>
      <c r="GO18" s="175"/>
      <c r="GP18" s="175"/>
      <c r="GQ18" s="175"/>
      <c r="GR18" s="175"/>
      <c r="GS18" s="175"/>
      <c r="GT18" s="175"/>
      <c r="GU18" s="175"/>
      <c r="GV18" s="175"/>
      <c r="GW18" s="175"/>
      <c r="GX18" s="175"/>
      <c r="GY18" s="175"/>
      <c r="GZ18" s="175"/>
      <c r="HA18" s="177"/>
      <c r="HB18" s="176" t="s">
        <v>66</v>
      </c>
      <c r="HC18" s="175"/>
      <c r="HD18" s="175"/>
      <c r="HE18" s="175"/>
      <c r="HF18" s="175"/>
      <c r="HG18" s="175"/>
      <c r="HH18" s="175"/>
      <c r="HI18" s="175"/>
      <c r="HJ18" s="175"/>
      <c r="HK18" s="175"/>
      <c r="HL18" s="175"/>
      <c r="HM18" s="175"/>
      <c r="HN18" s="175"/>
      <c r="HO18" s="175"/>
      <c r="HP18" s="175"/>
      <c r="HQ18" s="175"/>
      <c r="HR18" s="175"/>
      <c r="HS18" s="175"/>
      <c r="HT18" s="175"/>
      <c r="HU18" s="175"/>
      <c r="HV18" s="175"/>
      <c r="HW18" s="175"/>
      <c r="HX18" s="175"/>
      <c r="HY18" s="175"/>
      <c r="HZ18" s="175"/>
      <c r="IA18" s="175"/>
      <c r="IB18" s="175"/>
      <c r="IC18" s="175"/>
      <c r="ID18" s="175"/>
      <c r="IE18" s="177"/>
      <c r="IF18" s="175" t="s">
        <v>66</v>
      </c>
      <c r="IG18" s="175"/>
      <c r="IH18" s="175"/>
      <c r="II18" s="175"/>
      <c r="IJ18" s="175"/>
      <c r="IK18" s="175"/>
      <c r="IL18" s="175"/>
      <c r="IM18" s="175"/>
      <c r="IN18" s="175"/>
      <c r="IO18" s="175"/>
      <c r="IP18" s="175"/>
      <c r="IQ18" s="175"/>
      <c r="IR18" s="175"/>
      <c r="IS18" s="175"/>
      <c r="IT18" s="175"/>
    </row>
    <row r="19" spans="12:254" ht="12" customHeight="1" x14ac:dyDescent="0.2"/>
    <row r="20" spans="12:254" ht="12" customHeight="1" thickBot="1" x14ac:dyDescent="0.25"/>
    <row r="21" spans="12:254" ht="12.95" customHeight="1" x14ac:dyDescent="0.2">
      <c r="L21" s="196" t="s">
        <v>4</v>
      </c>
      <c r="M21" s="196"/>
      <c r="N21" s="56">
        <v>1</v>
      </c>
      <c r="O21" s="3"/>
      <c r="P21" s="4"/>
      <c r="Q21" s="4"/>
      <c r="R21" s="4"/>
      <c r="S21" s="4"/>
      <c r="T21" s="4"/>
      <c r="U21" s="4"/>
      <c r="V21" s="4"/>
      <c r="W21" s="4"/>
      <c r="X21" s="4"/>
      <c r="Y21" s="4"/>
      <c r="Z21" s="4"/>
      <c r="AA21" s="4"/>
      <c r="AB21" s="4"/>
      <c r="AC21" s="5"/>
      <c r="AD21" s="3"/>
      <c r="AE21" s="4"/>
      <c r="AF21" s="4"/>
      <c r="AG21" s="4"/>
      <c r="AH21" s="4"/>
      <c r="AI21" s="4"/>
      <c r="AJ21" s="4"/>
      <c r="AK21" s="4"/>
      <c r="AL21" s="4"/>
      <c r="AM21" s="4"/>
      <c r="AN21" s="4"/>
      <c r="AO21" s="4"/>
      <c r="AP21" s="4"/>
      <c r="AQ21" s="4"/>
      <c r="AR21" s="5"/>
      <c r="AS21" s="3"/>
      <c r="AT21" s="4"/>
      <c r="AU21" s="4"/>
      <c r="AV21" s="4"/>
      <c r="AW21" s="4"/>
      <c r="AX21" s="4"/>
      <c r="AY21" s="4"/>
      <c r="AZ21" s="4"/>
      <c r="BA21" s="4"/>
      <c r="BB21" s="4"/>
      <c r="BC21" s="4"/>
      <c r="BD21" s="4"/>
      <c r="BE21" s="4"/>
      <c r="BF21" s="4"/>
      <c r="BG21" s="5"/>
      <c r="BH21" s="3"/>
      <c r="BI21" s="4"/>
      <c r="BJ21" s="4"/>
      <c r="BK21" s="4"/>
      <c r="BL21" s="4"/>
      <c r="BM21" s="4"/>
      <c r="BN21" s="4"/>
      <c r="BO21" s="4"/>
      <c r="BP21" s="4"/>
      <c r="BQ21" s="4"/>
      <c r="BR21" s="4"/>
      <c r="BS21" s="4"/>
      <c r="BT21" s="4"/>
      <c r="BU21" s="4"/>
      <c r="BV21" s="5"/>
      <c r="BW21" s="3"/>
      <c r="BX21" s="4"/>
      <c r="BY21" s="4"/>
      <c r="BZ21" s="4"/>
      <c r="CA21" s="4"/>
      <c r="CB21" s="4"/>
      <c r="CC21" s="4"/>
      <c r="CD21" s="4"/>
      <c r="CE21" s="4"/>
      <c r="CF21" s="4"/>
      <c r="CG21" s="4"/>
      <c r="CH21" s="4"/>
      <c r="CI21" s="4"/>
      <c r="CJ21" s="4"/>
      <c r="CK21" s="5"/>
      <c r="CL21" s="3"/>
      <c r="CM21" s="4"/>
      <c r="CN21" s="4"/>
      <c r="CO21" s="4"/>
      <c r="CP21" s="4"/>
      <c r="CQ21" s="4"/>
      <c r="CR21" s="4"/>
      <c r="CS21" s="4"/>
      <c r="CT21" s="4"/>
      <c r="CU21" s="4"/>
      <c r="CV21" s="4"/>
      <c r="CW21" s="4"/>
      <c r="CX21" s="4"/>
      <c r="CY21" s="4"/>
      <c r="CZ21" s="5"/>
      <c r="DA21" s="3"/>
      <c r="DB21" s="4"/>
      <c r="DC21" s="4"/>
      <c r="DD21" s="4"/>
      <c r="DE21" s="4"/>
      <c r="DF21" s="4"/>
      <c r="DG21" s="158"/>
      <c r="DH21" s="158"/>
      <c r="DI21" s="4"/>
      <c r="DJ21" s="4"/>
      <c r="DK21" s="4"/>
      <c r="DL21" s="4"/>
      <c r="DM21" s="4"/>
      <c r="DN21" s="4"/>
      <c r="DO21" s="5"/>
      <c r="DP21" s="3"/>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5"/>
      <c r="ET21" s="3"/>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5"/>
      <c r="FX21" s="3"/>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5"/>
      <c r="HB21" s="3"/>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5"/>
      <c r="IF21" s="3"/>
      <c r="IG21" s="4"/>
      <c r="IH21" s="4"/>
      <c r="II21" s="4"/>
      <c r="IJ21" s="4"/>
      <c r="IK21" s="4"/>
      <c r="IL21" s="4"/>
      <c r="IM21" s="4"/>
      <c r="IN21" s="4"/>
      <c r="IO21" s="4"/>
      <c r="IP21" s="4"/>
      <c r="IQ21" s="4"/>
      <c r="IR21" s="4"/>
      <c r="IS21" s="4"/>
      <c r="IT21" s="5"/>
    </row>
    <row r="22" spans="12:254" ht="12.95" customHeight="1" x14ac:dyDescent="0.3">
      <c r="L22" s="196"/>
      <c r="M22" s="196"/>
      <c r="N22" s="56">
        <v>2</v>
      </c>
      <c r="O22" s="6"/>
      <c r="P22" s="7"/>
      <c r="Q22" s="27" t="s">
        <v>86</v>
      </c>
      <c r="R22" s="119"/>
      <c r="S22" s="119"/>
      <c r="T22" s="120"/>
      <c r="U22" s="119"/>
      <c r="V22" s="7"/>
      <c r="W22" s="7"/>
      <c r="X22" s="7"/>
      <c r="Y22" s="7"/>
      <c r="Z22" s="7"/>
      <c r="AA22" s="7"/>
      <c r="AB22" s="7"/>
      <c r="AC22" s="8"/>
      <c r="AD22" s="6"/>
      <c r="AE22" s="27" t="s">
        <v>86</v>
      </c>
      <c r="AF22" s="26"/>
      <c r="AG22" s="26"/>
      <c r="AH22" s="28"/>
      <c r="AI22" s="7"/>
      <c r="AJ22" s="7"/>
      <c r="AK22" s="7"/>
      <c r="AL22" s="7"/>
      <c r="AM22" s="7"/>
      <c r="AN22" s="7"/>
      <c r="AO22" s="7"/>
      <c r="AP22" s="7"/>
      <c r="AQ22" s="7"/>
      <c r="AR22" s="8"/>
      <c r="AS22" s="6"/>
      <c r="AU22" s="26"/>
      <c r="AV22" s="26"/>
      <c r="AW22" s="28"/>
      <c r="AX22" s="27" t="s">
        <v>86</v>
      </c>
      <c r="AY22" s="7"/>
      <c r="AZ22" s="7"/>
      <c r="BA22" s="7"/>
      <c r="BB22" s="7"/>
      <c r="BC22" s="7"/>
      <c r="BD22" s="7"/>
      <c r="BE22" s="7"/>
      <c r="BF22" s="7"/>
      <c r="BG22" s="8"/>
      <c r="BH22" s="6"/>
      <c r="BI22" s="27"/>
      <c r="BJ22" s="7"/>
      <c r="BK22" s="7"/>
      <c r="BL22" s="7"/>
      <c r="BM22" s="27" t="s">
        <v>86</v>
      </c>
      <c r="BN22" s="7"/>
      <c r="BO22" s="7"/>
      <c r="BP22" s="7"/>
      <c r="BQ22" s="7"/>
      <c r="BR22" s="7"/>
      <c r="BS22" s="7"/>
      <c r="BT22" s="7"/>
      <c r="BU22" s="7"/>
      <c r="BV22" s="8"/>
      <c r="BW22" s="6"/>
      <c r="BX22" s="27"/>
      <c r="BY22" s="7"/>
      <c r="BZ22" s="7"/>
      <c r="CA22" s="7"/>
      <c r="CB22" s="27" t="s">
        <v>86</v>
      </c>
      <c r="CC22" s="7"/>
      <c r="CD22" s="7"/>
      <c r="CE22" s="7"/>
      <c r="CF22" s="7"/>
      <c r="CG22" s="7"/>
      <c r="CH22" s="7"/>
      <c r="CI22" s="7"/>
      <c r="CJ22" s="7"/>
      <c r="CK22" s="8"/>
      <c r="CL22" s="6"/>
      <c r="CM22" s="27"/>
      <c r="CN22" s="7"/>
      <c r="CO22" s="7"/>
      <c r="CP22" s="7"/>
      <c r="CQ22" s="27" t="s">
        <v>86</v>
      </c>
      <c r="CR22" s="7"/>
      <c r="CS22" s="7"/>
      <c r="CT22" s="7"/>
      <c r="CU22" s="7"/>
      <c r="CV22" s="7"/>
      <c r="CW22" s="7"/>
      <c r="CX22" s="7"/>
      <c r="CY22" s="7"/>
      <c r="CZ22" s="8"/>
      <c r="DA22" s="6"/>
      <c r="DB22" s="7"/>
      <c r="DC22" s="7"/>
      <c r="DD22" s="7"/>
      <c r="DE22" s="7"/>
      <c r="DF22" s="7"/>
      <c r="DG22" s="27" t="s">
        <v>86</v>
      </c>
      <c r="DH22" s="7"/>
      <c r="DI22" s="7"/>
      <c r="DK22" s="27"/>
      <c r="DL22" s="27"/>
      <c r="DM22" s="7"/>
      <c r="DN22" s="7"/>
      <c r="DO22" s="8"/>
      <c r="DP22" s="6"/>
      <c r="DQ22" s="7"/>
      <c r="DR22" s="7"/>
      <c r="DS22" s="7"/>
      <c r="DT22" s="7"/>
      <c r="DU22" s="7"/>
      <c r="DV22" s="7"/>
      <c r="DW22" s="7"/>
      <c r="DX22" s="27" t="s">
        <v>86</v>
      </c>
      <c r="DY22" s="7"/>
      <c r="DZ22" s="7"/>
      <c r="EA22" s="7"/>
      <c r="EB22" s="7"/>
      <c r="EC22" s="7"/>
      <c r="ED22" s="7"/>
      <c r="EE22" s="7"/>
      <c r="EF22" s="7"/>
      <c r="EG22" s="7"/>
      <c r="EH22" s="7"/>
      <c r="EI22" s="7"/>
      <c r="EJ22" s="7"/>
      <c r="EK22" s="7"/>
      <c r="EL22" s="7"/>
      <c r="EM22" s="7"/>
      <c r="EN22" s="7"/>
      <c r="EO22" s="7"/>
      <c r="EP22" s="7"/>
      <c r="EQ22" s="7"/>
      <c r="ER22" s="7"/>
      <c r="ES22" s="8"/>
      <c r="ET22" s="6"/>
      <c r="EU22" s="7"/>
      <c r="EV22" s="7"/>
      <c r="EW22" s="7"/>
      <c r="EX22" s="7"/>
      <c r="EY22" s="7"/>
      <c r="EZ22" s="27" t="s">
        <v>86</v>
      </c>
      <c r="FA22" s="7"/>
      <c r="FB22" s="7"/>
      <c r="FC22" s="7"/>
      <c r="FD22" s="7"/>
      <c r="FE22" s="7"/>
      <c r="FF22" s="7"/>
      <c r="FG22" s="7"/>
      <c r="FH22" s="7"/>
      <c r="FI22" s="7"/>
      <c r="FJ22" s="7"/>
      <c r="FK22" s="7"/>
      <c r="FL22" s="7"/>
      <c r="FM22" s="7"/>
      <c r="FN22" s="7"/>
      <c r="FO22" s="7"/>
      <c r="FP22" s="7"/>
      <c r="FQ22" s="7"/>
      <c r="FR22" s="7"/>
      <c r="FS22" s="7"/>
      <c r="FT22" s="7"/>
      <c r="FU22" s="7"/>
      <c r="FV22" s="7"/>
      <c r="FW22" s="8"/>
      <c r="FX22" s="6"/>
      <c r="FY22" s="7"/>
      <c r="FZ22" s="7"/>
      <c r="GA22" s="7"/>
      <c r="GB22" s="7"/>
      <c r="GC22" s="7"/>
      <c r="GD22" s="7"/>
      <c r="GE22" s="7"/>
      <c r="GF22" s="27" t="s">
        <v>86</v>
      </c>
      <c r="GG22" s="7"/>
      <c r="GH22" s="7"/>
      <c r="GI22" s="7"/>
      <c r="GJ22" s="7"/>
      <c r="GK22" s="7"/>
      <c r="GL22" s="7"/>
      <c r="GM22" s="7"/>
      <c r="GN22" s="7"/>
      <c r="GO22" s="7"/>
      <c r="GP22" s="7"/>
      <c r="GQ22" s="7"/>
      <c r="GR22" s="7"/>
      <c r="GS22" s="7"/>
      <c r="GT22" s="7"/>
      <c r="GU22" s="7"/>
      <c r="GV22" s="7"/>
      <c r="GW22" s="7"/>
      <c r="GX22" s="7"/>
      <c r="GY22" s="7"/>
      <c r="GZ22" s="7"/>
      <c r="HA22" s="8"/>
      <c r="HB22" s="6"/>
      <c r="HC22" s="9"/>
      <c r="HD22" s="11"/>
      <c r="HE22" s="7"/>
      <c r="HF22" s="7"/>
      <c r="HG22" s="7"/>
      <c r="HH22" s="7"/>
      <c r="HI22" s="27" t="s">
        <v>86</v>
      </c>
      <c r="HJ22" s="7"/>
      <c r="HK22" s="7"/>
      <c r="HL22" s="7"/>
      <c r="HM22" s="7"/>
      <c r="HN22" s="7"/>
      <c r="HO22" s="7"/>
      <c r="HP22" s="7"/>
      <c r="HQ22" s="7"/>
      <c r="HR22" s="132"/>
      <c r="HS22" s="133"/>
      <c r="HT22" s="133"/>
      <c r="HU22" s="133"/>
      <c r="HV22" s="133"/>
      <c r="HW22" s="133"/>
      <c r="HX22" s="133"/>
      <c r="HY22" s="133"/>
      <c r="HZ22" s="133"/>
      <c r="IA22" s="133"/>
      <c r="IB22" s="133"/>
      <c r="IC22" s="134"/>
      <c r="ID22" s="7"/>
      <c r="IE22" s="8"/>
      <c r="IF22" s="6"/>
      <c r="IG22" s="7"/>
      <c r="IH22" s="7"/>
      <c r="II22" s="7"/>
      <c r="IJ22" s="7"/>
      <c r="IK22" s="7"/>
      <c r="IL22" s="7"/>
      <c r="IM22" s="7"/>
      <c r="IN22" s="27" t="s">
        <v>6</v>
      </c>
      <c r="IO22" s="27"/>
      <c r="IP22" s="27"/>
      <c r="IQ22" s="27"/>
      <c r="IR22" s="27"/>
      <c r="IS22" s="27"/>
      <c r="IT22" s="8"/>
    </row>
    <row r="23" spans="12:254" ht="12.95" customHeight="1" thickBot="1" x14ac:dyDescent="0.25">
      <c r="L23" s="196"/>
      <c r="M23" s="196"/>
      <c r="N23" s="56">
        <v>3</v>
      </c>
      <c r="O23" s="30"/>
      <c r="P23" s="31"/>
      <c r="Q23" s="29"/>
      <c r="R23" s="31"/>
      <c r="S23" s="29"/>
      <c r="T23" s="31"/>
      <c r="U23" s="31"/>
      <c r="V23" s="31"/>
      <c r="W23" s="31"/>
      <c r="X23" s="52"/>
      <c r="Y23" s="52"/>
      <c r="Z23" s="52"/>
      <c r="AA23" s="31"/>
      <c r="AB23" s="31"/>
      <c r="AC23" s="32"/>
      <c r="AD23" s="30"/>
      <c r="AE23" s="31"/>
      <c r="AF23" s="31"/>
      <c r="AG23" s="31"/>
      <c r="AH23" s="31"/>
      <c r="AI23" s="31"/>
      <c r="AJ23" s="31"/>
      <c r="AK23" s="31"/>
      <c r="AL23" s="31"/>
      <c r="AM23" s="31"/>
      <c r="AN23" s="31"/>
      <c r="AO23" s="31"/>
      <c r="AP23" s="31"/>
      <c r="AQ23" s="31"/>
      <c r="AR23" s="32"/>
      <c r="AS23" s="30"/>
      <c r="AT23" s="31"/>
      <c r="AU23" s="31"/>
      <c r="AV23" s="31"/>
      <c r="AW23" s="31"/>
      <c r="AX23" s="31"/>
      <c r="AY23" s="31"/>
      <c r="AZ23" s="31"/>
      <c r="BA23" s="31"/>
      <c r="BB23" s="31"/>
      <c r="BC23" s="31"/>
      <c r="BD23" s="7"/>
      <c r="BE23" s="7"/>
      <c r="BF23" s="7"/>
      <c r="BG23" s="32"/>
      <c r="BH23" s="7"/>
      <c r="BI23" s="7"/>
      <c r="BJ23" s="7"/>
      <c r="BK23" s="7"/>
      <c r="BL23" s="7"/>
      <c r="BM23" s="31"/>
      <c r="BN23" s="31"/>
      <c r="BO23" s="31"/>
      <c r="BP23" s="31"/>
      <c r="BQ23" s="7"/>
      <c r="BR23" s="7"/>
      <c r="BS23" s="7"/>
      <c r="BT23" s="7"/>
      <c r="BU23" s="7"/>
      <c r="BV23" s="32"/>
      <c r="BW23" s="7"/>
      <c r="BX23" s="7"/>
      <c r="BY23" s="7"/>
      <c r="BZ23" s="7"/>
      <c r="CA23" s="7"/>
      <c r="CB23" s="31"/>
      <c r="CC23" s="31"/>
      <c r="CD23" s="31"/>
      <c r="CE23" s="31"/>
      <c r="CF23" s="7"/>
      <c r="CG23" s="7"/>
      <c r="CH23" s="7"/>
      <c r="CI23" s="153"/>
      <c r="CJ23" s="154"/>
      <c r="CK23" s="154"/>
      <c r="CL23" s="154"/>
      <c r="CM23" s="154"/>
      <c r="CN23" s="155"/>
      <c r="CO23" s="7"/>
      <c r="CP23" s="7"/>
      <c r="CQ23" s="31"/>
      <c r="CR23" s="31"/>
      <c r="CS23" s="31"/>
      <c r="CT23" s="7"/>
      <c r="CU23" s="7"/>
      <c r="CV23" s="7"/>
      <c r="CW23" s="7"/>
      <c r="CX23" s="7"/>
      <c r="CY23" s="7"/>
      <c r="CZ23" s="7"/>
      <c r="DA23" s="30"/>
      <c r="DB23" s="31"/>
      <c r="DC23" s="31"/>
      <c r="DD23" s="31"/>
      <c r="DE23" s="31"/>
      <c r="DF23" s="31"/>
      <c r="DG23" s="31"/>
      <c r="DH23" s="31"/>
      <c r="DI23" s="31"/>
      <c r="DJ23" s="31"/>
      <c r="DK23" s="31"/>
      <c r="DL23" s="52"/>
      <c r="DM23" s="52"/>
      <c r="DN23" s="52"/>
      <c r="DO23" s="32"/>
      <c r="DP23" s="30"/>
      <c r="DQ23" s="31"/>
      <c r="DR23" s="31"/>
      <c r="DS23" s="31"/>
      <c r="DT23" s="31"/>
      <c r="DU23" s="31"/>
      <c r="DV23" s="31"/>
      <c r="DW23" s="31"/>
      <c r="DX23" s="31"/>
      <c r="DY23" s="31"/>
      <c r="DZ23" s="31"/>
      <c r="EA23" s="31"/>
      <c r="EB23" s="31"/>
      <c r="EC23" s="31"/>
      <c r="ED23" s="31"/>
      <c r="EE23" s="29"/>
      <c r="EF23" s="31"/>
      <c r="EG23" s="31"/>
      <c r="EH23" s="31"/>
      <c r="EI23" s="31"/>
      <c r="EJ23" s="31"/>
      <c r="EK23" s="31"/>
      <c r="EL23" s="31"/>
      <c r="EM23" s="31"/>
      <c r="EN23" s="31"/>
      <c r="EO23" s="31"/>
      <c r="EP23" s="31"/>
      <c r="EQ23" s="31"/>
      <c r="ER23" s="31"/>
      <c r="ES23" s="32"/>
      <c r="ET23" s="30"/>
      <c r="EU23" s="31"/>
      <c r="EV23" s="31"/>
      <c r="EW23" s="31"/>
      <c r="EX23" s="31"/>
      <c r="EY23" s="31"/>
      <c r="EZ23" s="31"/>
      <c r="FA23" s="31"/>
      <c r="FB23" s="31"/>
      <c r="FC23" s="31"/>
      <c r="FD23" s="31"/>
      <c r="FE23" s="31"/>
      <c r="FF23" s="31"/>
      <c r="FG23" s="31"/>
      <c r="FH23" s="31"/>
      <c r="FI23" s="29"/>
      <c r="FJ23" s="31"/>
      <c r="FK23" s="31"/>
      <c r="FL23" s="31"/>
      <c r="FM23" s="31"/>
      <c r="FN23" s="31"/>
      <c r="FO23" s="31"/>
      <c r="FP23" s="31"/>
      <c r="FQ23" s="31"/>
      <c r="FR23" s="31"/>
      <c r="FS23" s="31"/>
      <c r="FT23" s="31"/>
      <c r="FU23" s="31"/>
      <c r="FV23" s="31"/>
      <c r="FW23" s="32"/>
      <c r="FX23" s="6"/>
      <c r="FY23" s="9"/>
      <c r="FZ23" s="11"/>
      <c r="GA23" s="7"/>
      <c r="GB23" s="7"/>
      <c r="GC23" s="7"/>
      <c r="GD23" s="7"/>
      <c r="GE23" s="7"/>
      <c r="GF23" s="31"/>
      <c r="GG23" s="31"/>
      <c r="GH23" s="31"/>
      <c r="GI23" s="7"/>
      <c r="GJ23" s="7"/>
      <c r="GK23" s="7"/>
      <c r="GL23" s="7"/>
      <c r="GM23" s="7"/>
      <c r="GN23" s="132"/>
      <c r="GO23" s="133"/>
      <c r="GP23" s="133"/>
      <c r="GQ23" s="133"/>
      <c r="GR23" s="133"/>
      <c r="GS23" s="133"/>
      <c r="GT23" s="133"/>
      <c r="GU23" s="133"/>
      <c r="GV23" s="133"/>
      <c r="GW23" s="133"/>
      <c r="GX23" s="133"/>
      <c r="GY23" s="134"/>
      <c r="GZ23" s="7"/>
      <c r="HA23" s="8"/>
      <c r="HB23" s="6"/>
      <c r="HC23" s="9"/>
      <c r="HD23" s="11"/>
      <c r="HE23" s="7"/>
      <c r="HF23" s="7"/>
      <c r="HG23" s="7"/>
      <c r="HH23" s="7"/>
      <c r="HI23" s="31"/>
      <c r="HJ23" s="31"/>
      <c r="HK23" s="31"/>
      <c r="HL23" s="7"/>
      <c r="HM23" s="7"/>
      <c r="HN23" s="7"/>
      <c r="HO23" s="7"/>
      <c r="HP23" s="7"/>
      <c r="HQ23" s="7"/>
      <c r="HR23" s="132"/>
      <c r="HS23" s="133"/>
      <c r="HT23" s="133"/>
      <c r="HU23" s="133"/>
      <c r="HV23" s="133"/>
      <c r="HW23" s="133"/>
      <c r="HX23" s="133"/>
      <c r="HY23" s="133"/>
      <c r="HZ23" s="133"/>
      <c r="IA23" s="133"/>
      <c r="IB23" s="133"/>
      <c r="IC23" s="134"/>
      <c r="ID23" s="7"/>
      <c r="IE23" s="8"/>
      <c r="IF23" s="30"/>
      <c r="IG23" s="31"/>
      <c r="IH23" s="31"/>
      <c r="II23" s="31"/>
      <c r="IJ23" s="31"/>
      <c r="IK23" s="31"/>
      <c r="IL23" s="31"/>
      <c r="IM23" s="31"/>
      <c r="IN23" s="31"/>
      <c r="IO23" s="31"/>
      <c r="IP23" s="31"/>
      <c r="IQ23" s="31"/>
      <c r="IR23" s="31"/>
      <c r="IS23" s="27"/>
      <c r="IT23" s="32"/>
    </row>
    <row r="24" spans="12:254" ht="12.95" customHeight="1" x14ac:dyDescent="0.2">
      <c r="L24" s="196"/>
      <c r="M24" s="196"/>
      <c r="N24" s="56">
        <v>4</v>
      </c>
      <c r="O24" s="6"/>
      <c r="P24" s="7"/>
      <c r="R24" s="7"/>
      <c r="T24" s="7"/>
      <c r="U24" s="7"/>
      <c r="V24" s="7"/>
      <c r="W24" s="7"/>
      <c r="X24" s="7"/>
      <c r="Y24" s="7"/>
      <c r="Z24" s="7"/>
      <c r="AA24" s="7"/>
      <c r="AB24" s="7"/>
      <c r="AC24" s="8"/>
      <c r="AD24" s="33"/>
      <c r="AE24" s="35"/>
      <c r="AF24" s="34"/>
      <c r="AG24" s="34"/>
      <c r="AH24" s="34"/>
      <c r="AI24" s="34"/>
      <c r="AJ24" s="34"/>
      <c r="AK24" s="34"/>
      <c r="AL24" s="34"/>
      <c r="AM24" s="34"/>
      <c r="AN24" s="34"/>
      <c r="AO24" s="34"/>
      <c r="AP24" s="34"/>
      <c r="AQ24" s="34"/>
      <c r="AR24" s="36"/>
      <c r="AS24" s="33"/>
      <c r="AT24" s="35"/>
      <c r="AU24" s="34"/>
      <c r="AV24" s="34"/>
      <c r="AW24" s="34"/>
      <c r="AX24" s="34"/>
      <c r="AY24" s="34"/>
      <c r="AZ24" s="34"/>
      <c r="BA24" s="34"/>
      <c r="BB24" s="34"/>
      <c r="BC24" s="34"/>
      <c r="BD24" s="34"/>
      <c r="BE24" s="34"/>
      <c r="BF24" s="34"/>
      <c r="BG24" s="36"/>
      <c r="BH24" s="33"/>
      <c r="BI24" s="35"/>
      <c r="BJ24" s="34"/>
      <c r="BK24" s="34"/>
      <c r="BL24" s="34"/>
      <c r="BM24" s="34"/>
      <c r="BN24" s="34"/>
      <c r="BO24" s="34"/>
      <c r="BP24" s="34"/>
      <c r="BQ24" s="34"/>
      <c r="BR24" s="34"/>
      <c r="BS24" s="34"/>
      <c r="BT24" s="34"/>
      <c r="BU24" s="34"/>
      <c r="BV24" s="36"/>
      <c r="BW24" s="33"/>
      <c r="BX24" s="35"/>
      <c r="BY24" s="34"/>
      <c r="BZ24" s="34"/>
      <c r="CA24" s="34"/>
      <c r="CB24" s="34"/>
      <c r="CC24" s="34"/>
      <c r="CD24" s="34"/>
      <c r="CE24" s="34"/>
      <c r="CF24" s="34"/>
      <c r="CG24" s="34"/>
      <c r="CH24" s="34"/>
      <c r="CI24" s="34"/>
      <c r="CJ24" s="34"/>
      <c r="CK24" s="36"/>
      <c r="CL24" s="33"/>
      <c r="CM24" s="35"/>
      <c r="CN24" s="34"/>
      <c r="CO24" s="34"/>
      <c r="CP24" s="34"/>
      <c r="CQ24" s="34"/>
      <c r="CR24" s="34"/>
      <c r="CS24" s="34"/>
      <c r="CT24" s="34"/>
      <c r="CU24" s="34"/>
      <c r="CV24" s="34"/>
      <c r="CW24" s="34"/>
      <c r="CX24" s="34"/>
      <c r="CY24" s="34"/>
      <c r="CZ24" s="36"/>
      <c r="DA24" s="6"/>
      <c r="DB24" s="7"/>
      <c r="DC24" s="7"/>
      <c r="DD24" s="7"/>
      <c r="DE24" s="7"/>
      <c r="DF24" s="7"/>
      <c r="DG24" s="34"/>
      <c r="DH24" s="34"/>
      <c r="DI24" s="34"/>
      <c r="DJ24" s="34"/>
      <c r="DK24" s="34"/>
      <c r="DL24" s="7"/>
      <c r="DM24" s="7"/>
      <c r="DN24" s="7"/>
      <c r="DO24" s="8"/>
      <c r="DP24" s="6"/>
      <c r="DQ24" s="7"/>
      <c r="DR24" s="7"/>
      <c r="DS24" s="7"/>
      <c r="DT24" s="7"/>
      <c r="DU24" s="7"/>
      <c r="DV24" s="7"/>
      <c r="DW24" s="7"/>
      <c r="DX24" s="34"/>
      <c r="DY24" s="34"/>
      <c r="DZ24" s="34"/>
      <c r="EA24" s="7"/>
      <c r="EB24" s="7"/>
      <c r="EC24" s="7"/>
      <c r="ED24" s="27"/>
      <c r="EE24" s="7"/>
      <c r="EF24" s="7"/>
      <c r="EG24" s="7"/>
      <c r="EH24" s="7"/>
      <c r="EI24" s="7"/>
      <c r="EJ24" s="7"/>
      <c r="EK24" s="7"/>
      <c r="EL24" s="7"/>
      <c r="EM24" s="7"/>
      <c r="EN24" s="7"/>
      <c r="EO24" s="7"/>
      <c r="EP24" s="7"/>
      <c r="EQ24" s="7"/>
      <c r="ER24" s="7"/>
      <c r="ES24" s="8"/>
      <c r="ET24" s="6"/>
      <c r="EU24" s="7"/>
      <c r="EV24" s="7"/>
      <c r="EW24" s="7"/>
      <c r="EX24" s="7"/>
      <c r="EY24" s="7"/>
      <c r="EZ24" s="34"/>
      <c r="FA24" s="34"/>
      <c r="FB24" s="34"/>
      <c r="FC24" s="7"/>
      <c r="FD24" s="7"/>
      <c r="FE24" s="7"/>
      <c r="FF24" s="7"/>
      <c r="FG24" s="7"/>
      <c r="FH24" s="27"/>
      <c r="FI24" s="7"/>
      <c r="FJ24" s="7"/>
      <c r="FK24" s="7"/>
      <c r="FL24" s="7"/>
      <c r="FM24" s="7"/>
      <c r="FN24" s="7"/>
      <c r="FO24" s="7"/>
      <c r="FP24" s="7"/>
      <c r="FQ24" s="7"/>
      <c r="FR24" s="7"/>
      <c r="FS24" s="7"/>
      <c r="FT24" s="7"/>
      <c r="FU24" s="7"/>
      <c r="FV24" s="7"/>
      <c r="FW24" s="8"/>
      <c r="FX24" s="33"/>
      <c r="FY24" s="34"/>
      <c r="FZ24" s="34"/>
      <c r="GA24" s="34"/>
      <c r="GB24" s="34"/>
      <c r="GC24" s="34"/>
      <c r="GD24" s="34"/>
      <c r="GE24" s="34"/>
      <c r="GF24" s="34"/>
      <c r="GG24" s="34"/>
      <c r="GH24" s="34"/>
      <c r="GI24" s="34"/>
      <c r="GJ24" s="34"/>
      <c r="GK24" s="34"/>
      <c r="GL24" s="35"/>
      <c r="GM24" s="34"/>
      <c r="GN24" s="34"/>
      <c r="GO24" s="34"/>
      <c r="GP24" s="34"/>
      <c r="GQ24" s="34"/>
      <c r="GR24" s="34"/>
      <c r="GS24" s="34"/>
      <c r="GT24" s="34"/>
      <c r="GU24" s="34"/>
      <c r="GV24" s="34"/>
      <c r="GW24" s="34"/>
      <c r="GX24" s="34"/>
      <c r="GY24" s="34"/>
      <c r="GZ24" s="34"/>
      <c r="HA24" s="36"/>
      <c r="HB24" s="33"/>
      <c r="HC24" s="34"/>
      <c r="HD24" s="34"/>
      <c r="HE24" s="34"/>
      <c r="HF24" s="34"/>
      <c r="HG24" s="34"/>
      <c r="HH24" s="34"/>
      <c r="HI24" s="34"/>
      <c r="HJ24" s="34"/>
      <c r="HK24" s="34"/>
      <c r="HL24" s="34"/>
      <c r="HM24" s="34"/>
      <c r="HN24" s="34"/>
      <c r="HO24" s="34"/>
      <c r="HP24" s="35"/>
      <c r="HQ24" s="34"/>
      <c r="HR24" s="34"/>
      <c r="HS24" s="34"/>
      <c r="HT24" s="34"/>
      <c r="HU24" s="34"/>
      <c r="HV24" s="34"/>
      <c r="HW24" s="34"/>
      <c r="HX24" s="34"/>
      <c r="HY24" s="34"/>
      <c r="HZ24" s="34"/>
      <c r="IA24" s="34"/>
      <c r="IB24" s="34"/>
      <c r="IC24" s="34"/>
      <c r="ID24" s="34"/>
      <c r="IE24" s="36"/>
      <c r="IF24" s="6"/>
      <c r="IG24" s="7"/>
      <c r="IH24" s="7"/>
      <c r="II24" s="7"/>
      <c r="IJ24" s="7"/>
      <c r="IK24" s="7"/>
      <c r="IL24" s="7"/>
      <c r="IM24" s="7"/>
      <c r="IN24" s="34"/>
      <c r="IO24" s="34"/>
      <c r="IP24" s="34"/>
      <c r="IQ24" s="34"/>
      <c r="IR24" s="34"/>
      <c r="IS24" s="34"/>
      <c r="IT24" s="8"/>
    </row>
    <row r="25" spans="12:254" ht="12.95" customHeight="1" thickBot="1" x14ac:dyDescent="0.3">
      <c r="L25" s="196"/>
      <c r="M25" s="196"/>
      <c r="N25" s="56">
        <v>5</v>
      </c>
      <c r="O25" s="6"/>
      <c r="P25" s="7"/>
      <c r="Q25" s="27" t="s">
        <v>87</v>
      </c>
      <c r="R25" s="119"/>
      <c r="S25" s="119"/>
      <c r="T25" s="119"/>
      <c r="V25" s="25"/>
      <c r="W25" s="7"/>
      <c r="X25" s="7"/>
      <c r="Y25" s="7"/>
      <c r="Z25" s="7"/>
      <c r="AA25" s="7"/>
      <c r="AB25" s="7"/>
      <c r="AC25" s="8"/>
      <c r="AD25" s="6"/>
      <c r="AE25" s="27" t="s">
        <v>87</v>
      </c>
      <c r="AF25" s="7"/>
      <c r="AG25" s="7"/>
      <c r="AH25" s="7"/>
      <c r="AI25" s="7"/>
      <c r="AJ25" s="7"/>
      <c r="AK25" s="7"/>
      <c r="AL25" s="7"/>
      <c r="AM25" s="7"/>
      <c r="AN25" s="7"/>
      <c r="AO25" s="7"/>
      <c r="AP25" s="7"/>
      <c r="AQ25" s="7"/>
      <c r="AR25" s="8"/>
      <c r="AS25" s="6"/>
      <c r="AT25" s="25"/>
      <c r="AU25" s="7"/>
      <c r="AV25" s="7"/>
      <c r="AW25" s="7"/>
      <c r="AX25" s="27" t="s">
        <v>87</v>
      </c>
      <c r="AY25" s="7"/>
      <c r="BA25" s="27"/>
      <c r="BB25" s="7"/>
      <c r="BC25" s="7"/>
      <c r="BD25" s="7"/>
      <c r="BE25" s="7"/>
      <c r="BF25" s="7"/>
      <c r="BG25" s="8"/>
      <c r="BH25" s="104"/>
      <c r="BI25" s="27"/>
      <c r="BJ25" s="27"/>
      <c r="BK25" s="27"/>
      <c r="BL25" s="27"/>
      <c r="BM25" s="27" t="s">
        <v>87</v>
      </c>
      <c r="BN25" s="7"/>
      <c r="BP25" s="27"/>
      <c r="BQ25" s="27"/>
      <c r="BR25" s="27"/>
      <c r="BS25" s="27"/>
      <c r="BT25" s="153"/>
      <c r="BU25" s="154"/>
      <c r="BV25" s="154"/>
      <c r="BW25" s="154"/>
      <c r="BX25" s="154"/>
      <c r="BY25" s="155"/>
      <c r="BZ25" s="27"/>
      <c r="CA25" s="27"/>
      <c r="CB25" s="27" t="s">
        <v>87</v>
      </c>
      <c r="CC25" s="7"/>
      <c r="CE25" s="27"/>
      <c r="CF25" s="27"/>
      <c r="CG25" s="27"/>
      <c r="CH25" s="27"/>
      <c r="CI25" s="27"/>
      <c r="CJ25" s="27"/>
      <c r="CK25" s="8"/>
      <c r="CL25" s="6"/>
      <c r="CM25" s="27"/>
      <c r="CN25" s="7"/>
      <c r="CO25" s="7"/>
      <c r="CP25" s="7"/>
      <c r="CQ25" s="27" t="s">
        <v>87</v>
      </c>
      <c r="CR25" s="7"/>
      <c r="CT25" s="7"/>
      <c r="CU25" s="7"/>
      <c r="CV25" s="7"/>
      <c r="CW25" s="7"/>
      <c r="CX25" s="7"/>
      <c r="CY25" s="7"/>
      <c r="CZ25" s="8"/>
      <c r="DA25" s="6"/>
      <c r="DB25" s="7"/>
      <c r="DC25" s="7"/>
      <c r="DD25" s="7"/>
      <c r="DE25" s="7"/>
      <c r="DF25" s="7"/>
      <c r="DG25" s="27" t="s">
        <v>87</v>
      </c>
      <c r="DH25" s="7"/>
      <c r="DK25" s="27"/>
      <c r="DL25" s="7"/>
      <c r="DM25" s="7"/>
      <c r="DN25" s="7"/>
      <c r="DO25" s="8"/>
      <c r="DP25" s="6"/>
      <c r="DQ25" s="7"/>
      <c r="DR25" s="7"/>
      <c r="DS25" s="7"/>
      <c r="DT25" s="7"/>
      <c r="DU25" s="7"/>
      <c r="DV25" s="7"/>
      <c r="DW25" s="7"/>
      <c r="DX25" s="27" t="s">
        <v>87</v>
      </c>
      <c r="DY25" s="7"/>
      <c r="EA25" s="7"/>
      <c r="EB25" s="7"/>
      <c r="EC25" s="7"/>
      <c r="ED25" s="27"/>
      <c r="EE25" s="7"/>
      <c r="EF25" s="7"/>
      <c r="EG25" s="7"/>
      <c r="EH25" s="7"/>
      <c r="EI25" s="7"/>
      <c r="EJ25" s="7"/>
      <c r="EK25" s="7"/>
      <c r="EL25" s="7"/>
      <c r="EM25" s="7"/>
      <c r="EN25" s="7"/>
      <c r="EO25" s="7"/>
      <c r="EP25" s="7"/>
      <c r="EQ25" s="7"/>
      <c r="ER25" s="7"/>
      <c r="ES25" s="8"/>
      <c r="ET25" s="6"/>
      <c r="EU25" s="7"/>
      <c r="EV25" s="7"/>
      <c r="EW25" s="7"/>
      <c r="EX25" s="7"/>
      <c r="EY25" s="7"/>
      <c r="EZ25" s="27" t="s">
        <v>87</v>
      </c>
      <c r="FA25" s="7"/>
      <c r="FC25" s="7"/>
      <c r="FD25" s="7"/>
      <c r="FE25" s="7"/>
      <c r="FF25" s="7"/>
      <c r="FG25" s="7"/>
      <c r="FH25" s="27"/>
      <c r="FI25" s="7"/>
      <c r="FJ25" s="7"/>
      <c r="FK25" s="7"/>
      <c r="FL25" s="7"/>
      <c r="FM25" s="7"/>
      <c r="FN25" s="7"/>
      <c r="FO25" s="7"/>
      <c r="FP25" s="7"/>
      <c r="FQ25" s="7"/>
      <c r="FR25" s="7"/>
      <c r="FS25" s="7"/>
      <c r="FT25" s="7"/>
      <c r="FU25" s="7"/>
      <c r="FV25" s="7"/>
      <c r="FW25" s="8"/>
      <c r="FX25" s="6"/>
      <c r="FY25" s="7"/>
      <c r="FZ25" s="7"/>
      <c r="GA25" s="7"/>
      <c r="GB25" s="7"/>
      <c r="GC25" s="7"/>
      <c r="GD25" s="7"/>
      <c r="GE25" s="7"/>
      <c r="GF25" s="27" t="s">
        <v>87</v>
      </c>
      <c r="GG25" s="7"/>
      <c r="GI25" s="7"/>
      <c r="GJ25" s="7"/>
      <c r="GK25" s="7"/>
      <c r="GL25" s="27"/>
      <c r="GM25" s="7"/>
      <c r="GN25" s="7"/>
      <c r="GO25" s="7"/>
      <c r="GP25" s="7"/>
      <c r="GQ25" s="7"/>
      <c r="GR25" s="7"/>
      <c r="GS25" s="7"/>
      <c r="GT25" s="7"/>
      <c r="GU25" s="7"/>
      <c r="GV25" s="7"/>
      <c r="GW25" s="7"/>
      <c r="GX25" s="7"/>
      <c r="GY25" s="7"/>
      <c r="GZ25" s="7"/>
      <c r="HA25" s="8"/>
      <c r="HB25" s="6"/>
      <c r="HC25" s="7"/>
      <c r="HD25" s="7"/>
      <c r="HE25" s="7"/>
      <c r="HF25" s="7"/>
      <c r="HG25" s="7"/>
      <c r="HH25" s="7"/>
      <c r="HI25" s="27" t="s">
        <v>87</v>
      </c>
      <c r="HJ25" s="7"/>
      <c r="HL25" s="7"/>
      <c r="HM25" s="7"/>
      <c r="HN25" s="7"/>
      <c r="HO25" s="7"/>
      <c r="HP25" s="27"/>
      <c r="HQ25" s="7"/>
      <c r="HR25" s="7"/>
      <c r="HS25" s="7"/>
      <c r="HT25" s="7"/>
      <c r="HU25" s="7"/>
      <c r="HV25" s="7"/>
      <c r="HW25" s="7"/>
      <c r="HX25" s="7"/>
      <c r="HY25" s="7"/>
      <c r="HZ25" s="7"/>
      <c r="IA25" s="7"/>
      <c r="IB25" s="7"/>
      <c r="IC25" s="7"/>
      <c r="ID25" s="7"/>
      <c r="IE25" s="8"/>
      <c r="IF25" s="6"/>
      <c r="IG25" s="7"/>
      <c r="IH25" s="7"/>
      <c r="II25" s="7"/>
      <c r="IJ25" s="7"/>
      <c r="IK25" s="7"/>
      <c r="IL25" s="7"/>
      <c r="IM25" s="7"/>
      <c r="IN25" s="27" t="s">
        <v>7</v>
      </c>
      <c r="IO25" s="27"/>
      <c r="IP25" s="27"/>
      <c r="IQ25" s="27"/>
      <c r="IR25" s="27"/>
      <c r="IS25" s="27"/>
      <c r="IT25" s="8"/>
    </row>
    <row r="26" spans="12:254" ht="12.95" customHeight="1" thickBot="1" x14ac:dyDescent="0.25">
      <c r="L26" s="196"/>
      <c r="M26" s="196"/>
      <c r="N26" s="56">
        <v>6</v>
      </c>
      <c r="O26" s="22"/>
      <c r="P26" s="37"/>
      <c r="Q26" s="37"/>
      <c r="R26" s="37"/>
      <c r="S26" s="37"/>
      <c r="T26" s="37"/>
      <c r="U26" s="37"/>
      <c r="V26" s="37"/>
      <c r="W26" s="37"/>
      <c r="X26" s="52"/>
      <c r="Y26" s="52"/>
      <c r="Z26" s="52"/>
      <c r="AA26" s="23"/>
      <c r="AB26" s="23"/>
      <c r="AC26" s="24"/>
      <c r="AD26" s="6"/>
      <c r="AE26" s="27"/>
      <c r="AF26" s="27"/>
      <c r="AG26" s="27"/>
      <c r="AH26" s="27"/>
      <c r="AI26" s="27"/>
      <c r="AJ26" s="27"/>
      <c r="AK26" s="27"/>
      <c r="AL26" s="27"/>
      <c r="AM26" s="27"/>
      <c r="AN26" s="27"/>
      <c r="AO26" s="27"/>
      <c r="AP26" s="153"/>
      <c r="AQ26" s="154"/>
      <c r="AR26" s="154"/>
      <c r="AS26" s="154"/>
      <c r="AT26" s="154"/>
      <c r="AU26" s="155"/>
      <c r="AV26" s="27"/>
      <c r="AW26" s="27"/>
      <c r="AX26" s="27"/>
      <c r="AY26" s="27"/>
      <c r="AZ26" s="27"/>
      <c r="BA26" s="27"/>
      <c r="BB26" s="27"/>
      <c r="BC26" s="27"/>
      <c r="BD26" s="27"/>
      <c r="BE26" s="153"/>
      <c r="BF26" s="154"/>
      <c r="BG26" s="154"/>
      <c r="BH26" s="154"/>
      <c r="BI26" s="154"/>
      <c r="BJ26" s="155"/>
      <c r="BK26" s="27"/>
      <c r="BL26" s="27"/>
      <c r="BM26" s="27"/>
      <c r="BN26" s="27"/>
      <c r="BO26" s="27"/>
      <c r="BP26" s="27"/>
      <c r="BQ26" s="27"/>
      <c r="BR26" s="27"/>
      <c r="BS26" s="27"/>
      <c r="BT26" s="153"/>
      <c r="BU26" s="154"/>
      <c r="BV26" s="154"/>
      <c r="BW26" s="154"/>
      <c r="BX26" s="154"/>
      <c r="BY26" s="155"/>
      <c r="BZ26" s="27"/>
      <c r="CA26" s="27"/>
      <c r="CB26" s="27"/>
      <c r="CC26" s="27"/>
      <c r="CD26" s="27"/>
      <c r="CE26" s="27"/>
      <c r="CF26" s="27"/>
      <c r="CG26" s="27"/>
      <c r="CH26" s="27"/>
      <c r="CI26" s="27"/>
      <c r="CJ26" s="27"/>
      <c r="CK26" s="8"/>
      <c r="CL26" s="53"/>
      <c r="CM26" s="54"/>
      <c r="CN26" s="54"/>
      <c r="CO26" s="54"/>
      <c r="CP26" s="54"/>
      <c r="CQ26" s="54"/>
      <c r="CR26" s="54"/>
      <c r="CS26" s="54"/>
      <c r="CT26" s="54"/>
      <c r="CU26" s="54"/>
      <c r="CV26" s="54"/>
      <c r="CW26" s="54"/>
      <c r="CX26" s="54"/>
      <c r="CY26" s="54"/>
      <c r="CZ26" s="55"/>
      <c r="DA26" s="6"/>
      <c r="DB26" s="7"/>
      <c r="DC26" s="52"/>
      <c r="DD26" s="52"/>
      <c r="DE26" s="52"/>
      <c r="DF26" s="7"/>
      <c r="DG26" s="7"/>
      <c r="DH26" s="7"/>
      <c r="DI26" s="7"/>
      <c r="DJ26" s="27"/>
      <c r="DK26" s="27"/>
      <c r="DL26" s="121"/>
      <c r="DM26" s="121"/>
      <c r="DN26" s="122"/>
      <c r="DO26" s="8"/>
      <c r="DP26" s="6"/>
      <c r="DQ26" s="144"/>
      <c r="DR26" s="145"/>
      <c r="DS26" s="7"/>
      <c r="DT26" s="7"/>
      <c r="DU26" s="7"/>
      <c r="DV26" s="7"/>
      <c r="DW26" s="7"/>
      <c r="DX26" s="7"/>
      <c r="DY26" s="7"/>
      <c r="DZ26" s="7"/>
      <c r="EA26" s="7"/>
      <c r="EB26" s="7"/>
      <c r="EC26" s="7"/>
      <c r="ED26" s="7"/>
      <c r="EE26" s="7"/>
      <c r="EF26" s="132"/>
      <c r="EG26" s="133"/>
      <c r="EH26" s="133"/>
      <c r="EI26" s="133"/>
      <c r="EJ26" s="133"/>
      <c r="EK26" s="133"/>
      <c r="EL26" s="133"/>
      <c r="EM26" s="133"/>
      <c r="EN26" s="133"/>
      <c r="EO26" s="133"/>
      <c r="EP26" s="133"/>
      <c r="EQ26" s="134"/>
      <c r="ER26" s="7"/>
      <c r="ES26" s="8"/>
      <c r="ET26" s="6"/>
      <c r="EU26" s="144"/>
      <c r="EV26" s="145"/>
      <c r="EW26" s="7"/>
      <c r="EX26" s="7"/>
      <c r="EY26" s="7"/>
      <c r="EZ26" s="7"/>
      <c r="FA26" s="7"/>
      <c r="FB26" s="7"/>
      <c r="FC26" s="7"/>
      <c r="FD26" s="7"/>
      <c r="FE26" s="7"/>
      <c r="FF26" s="7"/>
      <c r="FG26" s="7"/>
      <c r="FH26" s="7"/>
      <c r="FI26" s="7"/>
      <c r="FJ26" s="132"/>
      <c r="FK26" s="133"/>
      <c r="FL26" s="133"/>
      <c r="FM26" s="133"/>
      <c r="FN26" s="133"/>
      <c r="FO26" s="133"/>
      <c r="FP26" s="133"/>
      <c r="FQ26" s="133"/>
      <c r="FR26" s="133"/>
      <c r="FS26" s="133"/>
      <c r="FT26" s="133"/>
      <c r="FU26" s="134"/>
      <c r="FV26" s="7"/>
      <c r="FW26" s="8"/>
      <c r="FX26" s="22"/>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4"/>
      <c r="HB26" s="22"/>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4"/>
      <c r="IF26" s="6"/>
      <c r="IG26" s="7"/>
      <c r="IH26" s="7"/>
      <c r="II26" s="7"/>
      <c r="IJ26" s="7"/>
      <c r="IK26" s="7"/>
      <c r="IL26" s="7"/>
      <c r="IM26" s="7"/>
      <c r="IN26" s="54"/>
      <c r="IO26" s="54"/>
      <c r="IP26" s="54"/>
      <c r="IQ26" s="54"/>
      <c r="IR26" s="54"/>
      <c r="IS26" s="54"/>
      <c r="IT26" s="8"/>
    </row>
    <row r="27" spans="12:254" ht="12.95" customHeight="1" x14ac:dyDescent="0.2">
      <c r="L27" s="196"/>
      <c r="M27" s="196"/>
      <c r="N27" s="56">
        <v>7</v>
      </c>
      <c r="O27" s="38"/>
      <c r="P27" s="39"/>
      <c r="Q27" s="39"/>
      <c r="R27" s="39"/>
      <c r="S27" s="39"/>
      <c r="T27" s="39"/>
      <c r="U27" s="172" t="s">
        <v>68</v>
      </c>
      <c r="V27" s="172"/>
      <c r="W27" s="172"/>
      <c r="X27" s="172"/>
      <c r="Y27" s="172"/>
      <c r="Z27" s="172"/>
      <c r="AA27" s="172"/>
      <c r="AB27" s="172"/>
      <c r="AC27" s="193"/>
      <c r="AD27" s="40"/>
      <c r="AE27" s="103"/>
      <c r="AF27" s="103"/>
      <c r="AG27" s="103"/>
      <c r="AH27" s="103"/>
      <c r="AI27" s="103"/>
      <c r="AJ27" s="171" t="s">
        <v>68</v>
      </c>
      <c r="AK27" s="171"/>
      <c r="AL27" s="171"/>
      <c r="AM27" s="171"/>
      <c r="AN27" s="171"/>
      <c r="AO27" s="171"/>
      <c r="AP27" s="171"/>
      <c r="AQ27" s="171"/>
      <c r="AR27" s="195"/>
      <c r="AS27" s="40"/>
      <c r="AT27" s="103"/>
      <c r="AU27" s="103"/>
      <c r="AV27" s="103"/>
      <c r="AW27" s="103"/>
      <c r="AX27" s="103"/>
      <c r="AY27" s="171" t="s">
        <v>68</v>
      </c>
      <c r="AZ27" s="171"/>
      <c r="BA27" s="171"/>
      <c r="BB27" s="171"/>
      <c r="BC27" s="171"/>
      <c r="BD27" s="171"/>
      <c r="BE27" s="171"/>
      <c r="BF27" s="171"/>
      <c r="BG27" s="195"/>
      <c r="BH27" s="40"/>
      <c r="BI27" s="103"/>
      <c r="BJ27" s="103"/>
      <c r="BK27" s="103"/>
      <c r="BL27" s="103"/>
      <c r="BM27" s="103"/>
      <c r="BN27" s="171" t="s">
        <v>68</v>
      </c>
      <c r="BO27" s="171"/>
      <c r="BP27" s="171"/>
      <c r="BQ27" s="171"/>
      <c r="BR27" s="171"/>
      <c r="BS27" s="171"/>
      <c r="BT27" s="171"/>
      <c r="BU27" s="171"/>
      <c r="BV27" s="195"/>
      <c r="BW27" s="40"/>
      <c r="BX27" s="103"/>
      <c r="BY27" s="103"/>
      <c r="BZ27" s="103"/>
      <c r="CA27" s="103"/>
      <c r="CB27" s="103"/>
      <c r="CC27" s="171" t="s">
        <v>68</v>
      </c>
      <c r="CD27" s="171"/>
      <c r="CE27" s="171"/>
      <c r="CF27" s="171"/>
      <c r="CG27" s="171"/>
      <c r="CH27" s="171"/>
      <c r="CI27" s="171"/>
      <c r="CJ27" s="171"/>
      <c r="CK27" s="195"/>
      <c r="CL27" s="38"/>
      <c r="CM27" s="39"/>
      <c r="CN27" s="39"/>
      <c r="CO27" s="39"/>
      <c r="CP27" s="39"/>
      <c r="CQ27" s="39"/>
      <c r="CR27" s="172" t="s">
        <v>68</v>
      </c>
      <c r="CS27" s="172"/>
      <c r="CT27" s="172"/>
      <c r="CU27" s="172"/>
      <c r="CV27" s="172"/>
      <c r="CW27" s="172"/>
      <c r="CX27" s="172"/>
      <c r="CY27" s="172"/>
      <c r="CZ27" s="193"/>
      <c r="DA27" s="123"/>
      <c r="DB27" s="124"/>
      <c r="DC27" s="124"/>
      <c r="DD27" s="124"/>
      <c r="DE27" s="124"/>
      <c r="DF27" s="124"/>
      <c r="DG27" s="124"/>
      <c r="DH27" s="124"/>
      <c r="DI27" s="124"/>
      <c r="DJ27" s="124"/>
      <c r="DK27" s="150"/>
      <c r="DL27" s="150"/>
      <c r="DM27" s="124"/>
      <c r="DN27" s="124"/>
      <c r="DO27" s="125"/>
      <c r="DP27" s="123"/>
      <c r="DQ27" s="124"/>
      <c r="DR27" s="124"/>
      <c r="DS27" s="124"/>
      <c r="DT27" s="124"/>
      <c r="DU27" s="124"/>
      <c r="DV27" s="124"/>
      <c r="DW27" s="124"/>
      <c r="DX27" s="124"/>
      <c r="DY27" s="171" t="s">
        <v>70</v>
      </c>
      <c r="DZ27" s="171"/>
      <c r="EA27" s="171"/>
      <c r="EB27" s="171"/>
      <c r="EC27" s="171"/>
      <c r="ED27" s="171"/>
      <c r="EE27" s="171"/>
      <c r="EF27" s="171"/>
      <c r="EG27" s="171"/>
      <c r="EH27" s="171"/>
      <c r="EI27" s="124"/>
      <c r="EJ27" s="124"/>
      <c r="EK27" s="124"/>
      <c r="EL27" s="124"/>
      <c r="EM27" s="124"/>
      <c r="EN27" s="124"/>
      <c r="EO27" s="124"/>
      <c r="EP27" s="124"/>
      <c r="EQ27" s="124"/>
      <c r="ER27" s="124"/>
      <c r="ES27" s="125"/>
      <c r="ET27" s="123"/>
      <c r="EU27" s="124"/>
      <c r="EV27" s="124"/>
      <c r="EW27" s="124"/>
      <c r="EX27" s="124"/>
      <c r="EY27" s="124"/>
      <c r="EZ27" s="124"/>
      <c r="FA27" s="124"/>
      <c r="FB27" s="124"/>
      <c r="FC27" s="171" t="s">
        <v>70</v>
      </c>
      <c r="FD27" s="171"/>
      <c r="FE27" s="171"/>
      <c r="FF27" s="171"/>
      <c r="FG27" s="171"/>
      <c r="FH27" s="171"/>
      <c r="FI27" s="171"/>
      <c r="FJ27" s="171"/>
      <c r="FK27" s="171"/>
      <c r="FL27" s="171"/>
      <c r="FM27" s="124"/>
      <c r="FN27" s="124"/>
      <c r="FO27" s="124"/>
      <c r="FP27" s="124"/>
      <c r="FQ27" s="124"/>
      <c r="FR27" s="124"/>
      <c r="FS27" s="124"/>
      <c r="FT27" s="124"/>
      <c r="FU27" s="124"/>
      <c r="FV27" s="124"/>
      <c r="FW27" s="125"/>
      <c r="FX27" s="123"/>
      <c r="FY27" s="124"/>
      <c r="FZ27" s="124"/>
      <c r="GA27" s="124"/>
      <c r="GB27" s="124"/>
      <c r="GC27" s="124"/>
      <c r="GD27" s="124"/>
      <c r="GE27" s="124"/>
      <c r="GF27" s="124"/>
      <c r="GG27" s="171" t="s">
        <v>70</v>
      </c>
      <c r="GH27" s="171"/>
      <c r="GI27" s="171"/>
      <c r="GJ27" s="171"/>
      <c r="GK27" s="171"/>
      <c r="GL27" s="171"/>
      <c r="GM27" s="171"/>
      <c r="GN27" s="171"/>
      <c r="GO27" s="171"/>
      <c r="GP27" s="171"/>
      <c r="GQ27" s="124"/>
      <c r="GR27" s="124"/>
      <c r="GS27" s="124"/>
      <c r="GT27" s="124"/>
      <c r="GU27" s="124"/>
      <c r="GV27" s="124"/>
      <c r="GW27" s="124"/>
      <c r="GX27" s="124"/>
      <c r="GY27" s="124"/>
      <c r="GZ27" s="124"/>
      <c r="HA27" s="125"/>
      <c r="HB27" s="123"/>
      <c r="HC27" s="124"/>
      <c r="HD27" s="124"/>
      <c r="HE27" s="124"/>
      <c r="HF27" s="124"/>
      <c r="HG27" s="124"/>
      <c r="HH27" s="124"/>
      <c r="HI27" s="124"/>
      <c r="HJ27" s="124"/>
      <c r="HK27" s="171" t="s">
        <v>70</v>
      </c>
      <c r="HL27" s="171"/>
      <c r="HM27" s="171"/>
      <c r="HN27" s="171"/>
      <c r="HO27" s="171"/>
      <c r="HP27" s="171"/>
      <c r="HQ27" s="171"/>
      <c r="HR27" s="171"/>
      <c r="HS27" s="171"/>
      <c r="HT27" s="171"/>
      <c r="HU27" s="124"/>
      <c r="HV27" s="124"/>
      <c r="HW27" s="124"/>
      <c r="HX27" s="124"/>
      <c r="HY27" s="124"/>
      <c r="HZ27" s="124"/>
      <c r="IA27" s="124"/>
      <c r="IB27" s="124"/>
      <c r="IC27" s="124"/>
      <c r="ID27" s="124"/>
      <c r="IE27" s="125"/>
      <c r="IF27" s="123"/>
      <c r="IG27" s="124"/>
      <c r="IH27" s="124"/>
      <c r="II27" s="124"/>
      <c r="IJ27" s="124"/>
      <c r="IK27" s="124"/>
      <c r="IL27" s="124"/>
      <c r="IM27" s="124"/>
      <c r="IN27" s="124"/>
      <c r="IO27" s="171" t="s">
        <v>70</v>
      </c>
      <c r="IP27" s="171"/>
      <c r="IQ27" s="171"/>
      <c r="IR27" s="171"/>
      <c r="IS27" s="171"/>
      <c r="IT27" s="125"/>
    </row>
    <row r="28" spans="12:254" ht="12.95" customHeight="1" x14ac:dyDescent="0.2">
      <c r="L28" s="196"/>
      <c r="M28" s="196"/>
      <c r="N28" s="56">
        <v>8</v>
      </c>
      <c r="O28" s="38"/>
      <c r="P28" s="170" t="s">
        <v>3</v>
      </c>
      <c r="Q28" s="170"/>
      <c r="R28" s="170"/>
      <c r="S28" s="170"/>
      <c r="T28" s="39"/>
      <c r="U28" s="172"/>
      <c r="V28" s="172"/>
      <c r="W28" s="172"/>
      <c r="X28" s="172"/>
      <c r="Y28" s="172"/>
      <c r="Z28" s="172"/>
      <c r="AA28" s="172"/>
      <c r="AB28" s="172"/>
      <c r="AC28" s="193"/>
      <c r="AD28" s="38"/>
      <c r="AE28" s="170" t="s">
        <v>3</v>
      </c>
      <c r="AF28" s="170"/>
      <c r="AG28" s="170"/>
      <c r="AH28" s="170"/>
      <c r="AI28" s="39"/>
      <c r="AJ28" s="172"/>
      <c r="AK28" s="172"/>
      <c r="AL28" s="172"/>
      <c r="AM28" s="172"/>
      <c r="AN28" s="172"/>
      <c r="AO28" s="172"/>
      <c r="AP28" s="172"/>
      <c r="AQ28" s="172"/>
      <c r="AR28" s="193"/>
      <c r="AS28" s="38"/>
      <c r="AT28" s="170" t="s">
        <v>3</v>
      </c>
      <c r="AU28" s="170"/>
      <c r="AV28" s="170"/>
      <c r="AW28" s="170"/>
      <c r="AX28" s="39"/>
      <c r="AY28" s="172"/>
      <c r="AZ28" s="172"/>
      <c r="BA28" s="172"/>
      <c r="BB28" s="172"/>
      <c r="BC28" s="172"/>
      <c r="BD28" s="172"/>
      <c r="BE28" s="172"/>
      <c r="BF28" s="172"/>
      <c r="BG28" s="193"/>
      <c r="BH28" s="38"/>
      <c r="BI28" s="170" t="s">
        <v>3</v>
      </c>
      <c r="BJ28" s="170"/>
      <c r="BK28" s="170"/>
      <c r="BL28" s="170"/>
      <c r="BM28" s="39"/>
      <c r="BN28" s="172"/>
      <c r="BO28" s="172"/>
      <c r="BP28" s="172"/>
      <c r="BQ28" s="172"/>
      <c r="BR28" s="172"/>
      <c r="BS28" s="172"/>
      <c r="BT28" s="172"/>
      <c r="BU28" s="172"/>
      <c r="BV28" s="193"/>
      <c r="BW28" s="38"/>
      <c r="BX28" s="170" t="s">
        <v>3</v>
      </c>
      <c r="BY28" s="170"/>
      <c r="BZ28" s="170"/>
      <c r="CA28" s="170"/>
      <c r="CB28" s="39"/>
      <c r="CC28" s="172"/>
      <c r="CD28" s="172"/>
      <c r="CE28" s="172"/>
      <c r="CF28" s="172"/>
      <c r="CG28" s="172"/>
      <c r="CH28" s="172"/>
      <c r="CI28" s="172"/>
      <c r="CJ28" s="172"/>
      <c r="CK28" s="193"/>
      <c r="CL28" s="38"/>
      <c r="CM28" s="170" t="s">
        <v>3</v>
      </c>
      <c r="CN28" s="170"/>
      <c r="CO28" s="170"/>
      <c r="CP28" s="170"/>
      <c r="CQ28" s="39"/>
      <c r="CR28" s="172"/>
      <c r="CS28" s="172"/>
      <c r="CT28" s="172"/>
      <c r="CU28" s="172"/>
      <c r="CV28" s="172"/>
      <c r="CW28" s="172"/>
      <c r="CX28" s="172"/>
      <c r="CY28" s="172"/>
      <c r="CZ28" s="193"/>
      <c r="DA28" s="41"/>
      <c r="DB28" s="42"/>
      <c r="DC28" s="42"/>
      <c r="DD28" s="170" t="s">
        <v>69</v>
      </c>
      <c r="DE28" s="170"/>
      <c r="DF28" s="170"/>
      <c r="DG28" s="170"/>
      <c r="DH28" s="152"/>
      <c r="DI28" s="42"/>
      <c r="DJ28" s="42"/>
      <c r="DK28" s="42"/>
      <c r="DL28" s="42"/>
      <c r="DM28" s="42"/>
      <c r="DN28" s="42"/>
      <c r="DO28" s="43"/>
      <c r="DP28" s="41"/>
      <c r="DQ28" s="42"/>
      <c r="DR28" s="42"/>
      <c r="DS28" s="170" t="s">
        <v>69</v>
      </c>
      <c r="DT28" s="170"/>
      <c r="DU28" s="170"/>
      <c r="DV28" s="170"/>
      <c r="DW28" s="42"/>
      <c r="DX28" s="42"/>
      <c r="DY28" s="172"/>
      <c r="DZ28" s="172"/>
      <c r="EA28" s="172"/>
      <c r="EB28" s="172"/>
      <c r="EC28" s="172"/>
      <c r="ED28" s="172"/>
      <c r="EE28" s="172"/>
      <c r="EF28" s="172"/>
      <c r="EG28" s="172"/>
      <c r="EH28" s="172"/>
      <c r="EI28" s="42"/>
      <c r="EJ28" s="42"/>
      <c r="EK28" s="42"/>
      <c r="EL28" s="42"/>
      <c r="EM28" s="42"/>
      <c r="EN28" s="42"/>
      <c r="EO28" s="42"/>
      <c r="EP28" s="42"/>
      <c r="EQ28" s="42"/>
      <c r="ER28" s="42"/>
      <c r="ES28" s="43"/>
      <c r="ET28" s="41"/>
      <c r="EU28" s="42"/>
      <c r="EV28" s="42"/>
      <c r="EW28" s="170" t="s">
        <v>69</v>
      </c>
      <c r="EX28" s="170"/>
      <c r="EY28" s="170"/>
      <c r="EZ28" s="170"/>
      <c r="FA28" s="42"/>
      <c r="FB28" s="42"/>
      <c r="FC28" s="172"/>
      <c r="FD28" s="172"/>
      <c r="FE28" s="172"/>
      <c r="FF28" s="172"/>
      <c r="FG28" s="172"/>
      <c r="FH28" s="172"/>
      <c r="FI28" s="172"/>
      <c r="FJ28" s="172"/>
      <c r="FK28" s="172"/>
      <c r="FL28" s="172"/>
      <c r="FM28" s="42"/>
      <c r="FN28" s="42"/>
      <c r="FO28" s="42"/>
      <c r="FP28" s="42"/>
      <c r="FQ28" s="42"/>
      <c r="FR28" s="42"/>
      <c r="FS28" s="42"/>
      <c r="FT28" s="42"/>
      <c r="FU28" s="42"/>
      <c r="FV28" s="42"/>
      <c r="FW28" s="43"/>
      <c r="FX28" s="41"/>
      <c r="FY28" s="42"/>
      <c r="FZ28" s="42"/>
      <c r="GA28" s="170" t="s">
        <v>69</v>
      </c>
      <c r="GB28" s="170"/>
      <c r="GC28" s="170"/>
      <c r="GD28" s="170"/>
      <c r="GE28" s="42"/>
      <c r="GF28" s="42"/>
      <c r="GG28" s="172"/>
      <c r="GH28" s="172"/>
      <c r="GI28" s="172"/>
      <c r="GJ28" s="172"/>
      <c r="GK28" s="172"/>
      <c r="GL28" s="172"/>
      <c r="GM28" s="172"/>
      <c r="GN28" s="172"/>
      <c r="GO28" s="172"/>
      <c r="GP28" s="172"/>
      <c r="GQ28" s="42"/>
      <c r="GR28" s="42"/>
      <c r="GS28" s="42"/>
      <c r="GT28" s="42"/>
      <c r="GU28" s="42"/>
      <c r="GV28" s="42"/>
      <c r="GW28" s="42"/>
      <c r="GX28" s="42"/>
      <c r="GY28" s="42"/>
      <c r="GZ28" s="42"/>
      <c r="HA28" s="43"/>
      <c r="HB28" s="41"/>
      <c r="HC28" s="42"/>
      <c r="HD28" s="42"/>
      <c r="HE28" s="170" t="s">
        <v>69</v>
      </c>
      <c r="HF28" s="170"/>
      <c r="HG28" s="170"/>
      <c r="HH28" s="170"/>
      <c r="HI28" s="42"/>
      <c r="HJ28" s="42"/>
      <c r="HK28" s="172"/>
      <c r="HL28" s="172"/>
      <c r="HM28" s="172"/>
      <c r="HN28" s="172"/>
      <c r="HO28" s="172"/>
      <c r="HP28" s="172"/>
      <c r="HQ28" s="172"/>
      <c r="HR28" s="172"/>
      <c r="HS28" s="172"/>
      <c r="HT28" s="172"/>
      <c r="HU28" s="42"/>
      <c r="HV28" s="42"/>
      <c r="HW28" s="42"/>
      <c r="HX28" s="42"/>
      <c r="HY28" s="42"/>
      <c r="HZ28" s="42"/>
      <c r="IA28" s="42"/>
      <c r="IB28" s="42"/>
      <c r="IC28" s="42"/>
      <c r="ID28" s="42"/>
      <c r="IE28" s="43"/>
      <c r="IF28" s="41"/>
      <c r="IG28" s="42"/>
      <c r="IH28" s="42"/>
      <c r="II28" s="170" t="s">
        <v>69</v>
      </c>
      <c r="IJ28" s="170"/>
      <c r="IK28" s="170"/>
      <c r="IL28" s="170"/>
      <c r="IM28" s="42"/>
      <c r="IN28" s="42"/>
      <c r="IO28" s="172"/>
      <c r="IP28" s="172"/>
      <c r="IQ28" s="172"/>
      <c r="IR28" s="172"/>
      <c r="IS28" s="172"/>
      <c r="IT28" s="43"/>
    </row>
    <row r="29" spans="12:254" ht="12.95" customHeight="1" x14ac:dyDescent="0.2">
      <c r="L29" s="196"/>
      <c r="M29" s="196"/>
      <c r="N29" s="56">
        <v>9</v>
      </c>
      <c r="O29" s="38"/>
      <c r="P29" s="170"/>
      <c r="Q29" s="170"/>
      <c r="R29" s="170"/>
      <c r="S29" s="170"/>
      <c r="T29" s="39"/>
      <c r="U29" s="172"/>
      <c r="V29" s="172"/>
      <c r="W29" s="172"/>
      <c r="X29" s="172"/>
      <c r="Y29" s="172"/>
      <c r="Z29" s="172"/>
      <c r="AA29" s="172"/>
      <c r="AB29" s="172"/>
      <c r="AC29" s="193"/>
      <c r="AD29" s="38"/>
      <c r="AE29" s="170"/>
      <c r="AF29" s="170"/>
      <c r="AG29" s="170"/>
      <c r="AH29" s="170"/>
      <c r="AI29" s="39"/>
      <c r="AJ29" s="172"/>
      <c r="AK29" s="172"/>
      <c r="AL29" s="172"/>
      <c r="AM29" s="172"/>
      <c r="AN29" s="172"/>
      <c r="AO29" s="172"/>
      <c r="AP29" s="172"/>
      <c r="AQ29" s="172"/>
      <c r="AR29" s="193"/>
      <c r="AS29" s="38"/>
      <c r="AT29" s="170"/>
      <c r="AU29" s="170"/>
      <c r="AV29" s="170"/>
      <c r="AW29" s="170"/>
      <c r="AX29" s="39"/>
      <c r="AY29" s="172"/>
      <c r="AZ29" s="172"/>
      <c r="BA29" s="172"/>
      <c r="BB29" s="172"/>
      <c r="BC29" s="172"/>
      <c r="BD29" s="172"/>
      <c r="BE29" s="172"/>
      <c r="BF29" s="172"/>
      <c r="BG29" s="193"/>
      <c r="BH29" s="38"/>
      <c r="BI29" s="170"/>
      <c r="BJ29" s="170"/>
      <c r="BK29" s="170"/>
      <c r="BL29" s="170"/>
      <c r="BM29" s="39"/>
      <c r="BN29" s="172"/>
      <c r="BO29" s="172"/>
      <c r="BP29" s="172"/>
      <c r="BQ29" s="172"/>
      <c r="BR29" s="172"/>
      <c r="BS29" s="172"/>
      <c r="BT29" s="172"/>
      <c r="BU29" s="172"/>
      <c r="BV29" s="193"/>
      <c r="BW29" s="38"/>
      <c r="BX29" s="170"/>
      <c r="BY29" s="170"/>
      <c r="BZ29" s="170"/>
      <c r="CA29" s="170"/>
      <c r="CB29" s="39"/>
      <c r="CC29" s="172"/>
      <c r="CD29" s="172"/>
      <c r="CE29" s="172"/>
      <c r="CF29" s="172"/>
      <c r="CG29" s="172"/>
      <c r="CH29" s="172"/>
      <c r="CI29" s="172"/>
      <c r="CJ29" s="172"/>
      <c r="CK29" s="193"/>
      <c r="CL29" s="38"/>
      <c r="CM29" s="170"/>
      <c r="CN29" s="170"/>
      <c r="CO29" s="170"/>
      <c r="CP29" s="170"/>
      <c r="CQ29" s="39"/>
      <c r="CR29" s="172"/>
      <c r="CS29" s="172"/>
      <c r="CT29" s="172"/>
      <c r="CU29" s="172"/>
      <c r="CV29" s="172"/>
      <c r="CW29" s="172"/>
      <c r="CX29" s="172"/>
      <c r="CY29" s="172"/>
      <c r="CZ29" s="193"/>
      <c r="DA29" s="41"/>
      <c r="DB29" s="42"/>
      <c r="DC29" s="42"/>
      <c r="DD29" s="170"/>
      <c r="DE29" s="170"/>
      <c r="DF29" s="170"/>
      <c r="DG29" s="170"/>
      <c r="DH29" s="152"/>
      <c r="DI29" s="42"/>
      <c r="DJ29" s="42"/>
      <c r="DK29" s="42"/>
      <c r="DL29" s="42"/>
      <c r="DM29" s="42"/>
      <c r="DN29" s="42"/>
      <c r="DO29" s="43"/>
      <c r="DP29" s="41"/>
      <c r="DQ29" s="42"/>
      <c r="DR29" s="42"/>
      <c r="DS29" s="170"/>
      <c r="DT29" s="170"/>
      <c r="DU29" s="170"/>
      <c r="DV29" s="170"/>
      <c r="DW29" s="42"/>
      <c r="DX29" s="42"/>
      <c r="DY29" s="172"/>
      <c r="DZ29" s="172"/>
      <c r="EA29" s="172"/>
      <c r="EB29" s="172"/>
      <c r="EC29" s="172"/>
      <c r="ED29" s="172"/>
      <c r="EE29" s="172"/>
      <c r="EF29" s="172"/>
      <c r="EG29" s="172"/>
      <c r="EH29" s="172"/>
      <c r="EI29" s="42"/>
      <c r="EJ29" s="42"/>
      <c r="EK29" s="42"/>
      <c r="EL29" s="42"/>
      <c r="EM29" s="42"/>
      <c r="EN29" s="42"/>
      <c r="EO29" s="42"/>
      <c r="EP29" s="42"/>
      <c r="EQ29" s="42"/>
      <c r="ER29" s="42"/>
      <c r="ES29" s="43"/>
      <c r="ET29" s="41"/>
      <c r="EU29" s="42"/>
      <c r="EV29" s="42"/>
      <c r="EW29" s="170"/>
      <c r="EX29" s="170"/>
      <c r="EY29" s="170"/>
      <c r="EZ29" s="170"/>
      <c r="FA29" s="42"/>
      <c r="FB29" s="42"/>
      <c r="FC29" s="172"/>
      <c r="FD29" s="172"/>
      <c r="FE29" s="172"/>
      <c r="FF29" s="172"/>
      <c r="FG29" s="172"/>
      <c r="FH29" s="172"/>
      <c r="FI29" s="172"/>
      <c r="FJ29" s="172"/>
      <c r="FK29" s="172"/>
      <c r="FL29" s="172"/>
      <c r="FM29" s="42"/>
      <c r="FN29" s="42"/>
      <c r="FO29" s="42"/>
      <c r="FP29" s="42"/>
      <c r="FQ29" s="42"/>
      <c r="FR29" s="42"/>
      <c r="FS29" s="42"/>
      <c r="FT29" s="42"/>
      <c r="FU29" s="42"/>
      <c r="FV29" s="42"/>
      <c r="FW29" s="43"/>
      <c r="FX29" s="41"/>
      <c r="FY29" s="42"/>
      <c r="FZ29" s="42"/>
      <c r="GA29" s="170"/>
      <c r="GB29" s="170"/>
      <c r="GC29" s="170"/>
      <c r="GD29" s="170"/>
      <c r="GE29" s="42"/>
      <c r="GF29" s="42"/>
      <c r="GG29" s="172"/>
      <c r="GH29" s="172"/>
      <c r="GI29" s="172"/>
      <c r="GJ29" s="172"/>
      <c r="GK29" s="172"/>
      <c r="GL29" s="172"/>
      <c r="GM29" s="172"/>
      <c r="GN29" s="172"/>
      <c r="GO29" s="172"/>
      <c r="GP29" s="172"/>
      <c r="GQ29" s="42"/>
      <c r="GR29" s="42"/>
      <c r="GS29" s="42"/>
      <c r="GT29" s="42"/>
      <c r="GU29" s="42"/>
      <c r="GV29" s="42"/>
      <c r="GW29" s="42"/>
      <c r="GX29" s="42"/>
      <c r="GY29" s="42"/>
      <c r="GZ29" s="42"/>
      <c r="HA29" s="43"/>
      <c r="HB29" s="41"/>
      <c r="HC29" s="42"/>
      <c r="HD29" s="42"/>
      <c r="HE29" s="170"/>
      <c r="HF29" s="170"/>
      <c r="HG29" s="170"/>
      <c r="HH29" s="170"/>
      <c r="HI29" s="42"/>
      <c r="HJ29" s="42"/>
      <c r="HK29" s="172"/>
      <c r="HL29" s="172"/>
      <c r="HM29" s="172"/>
      <c r="HN29" s="172"/>
      <c r="HO29" s="172"/>
      <c r="HP29" s="172"/>
      <c r="HQ29" s="172"/>
      <c r="HR29" s="172"/>
      <c r="HS29" s="172"/>
      <c r="HT29" s="172"/>
      <c r="HU29" s="42"/>
      <c r="HV29" s="42"/>
      <c r="HW29" s="42"/>
      <c r="HX29" s="42"/>
      <c r="HY29" s="42"/>
      <c r="HZ29" s="42"/>
      <c r="IA29" s="42"/>
      <c r="IB29" s="42"/>
      <c r="IC29" s="42"/>
      <c r="ID29" s="42"/>
      <c r="IE29" s="43"/>
      <c r="IF29" s="41"/>
      <c r="IG29" s="42"/>
      <c r="IH29" s="42"/>
      <c r="II29" s="170"/>
      <c r="IJ29" s="170"/>
      <c r="IK29" s="170"/>
      <c r="IL29" s="170"/>
      <c r="IM29" s="42"/>
      <c r="IN29" s="42"/>
      <c r="IO29" s="172"/>
      <c r="IP29" s="172"/>
      <c r="IQ29" s="172"/>
      <c r="IR29" s="172"/>
      <c r="IS29" s="172"/>
      <c r="IT29" s="43"/>
    </row>
    <row r="30" spans="12:254" ht="12.95" customHeight="1" x14ac:dyDescent="0.2">
      <c r="L30" s="196"/>
      <c r="M30" s="196"/>
      <c r="N30" s="56">
        <v>10</v>
      </c>
      <c r="O30" s="38"/>
      <c r="P30" s="39"/>
      <c r="Q30" s="39"/>
      <c r="R30" s="39"/>
      <c r="S30" s="39"/>
      <c r="T30" s="39"/>
      <c r="U30" s="172"/>
      <c r="V30" s="172"/>
      <c r="W30" s="172"/>
      <c r="X30" s="172"/>
      <c r="Y30" s="172"/>
      <c r="Z30" s="172"/>
      <c r="AA30" s="172"/>
      <c r="AB30" s="172"/>
      <c r="AC30" s="193"/>
      <c r="AD30" s="38"/>
      <c r="AE30" s="39"/>
      <c r="AF30" s="39"/>
      <c r="AG30" s="39"/>
      <c r="AH30" s="39"/>
      <c r="AI30" s="39"/>
      <c r="AJ30" s="172"/>
      <c r="AK30" s="172"/>
      <c r="AL30" s="172"/>
      <c r="AM30" s="172"/>
      <c r="AN30" s="172"/>
      <c r="AO30" s="172"/>
      <c r="AP30" s="172"/>
      <c r="AQ30" s="172"/>
      <c r="AR30" s="193"/>
      <c r="AS30" s="38"/>
      <c r="AT30" s="39"/>
      <c r="AU30" s="39"/>
      <c r="AV30" s="39"/>
      <c r="AW30" s="39"/>
      <c r="AX30" s="39"/>
      <c r="AY30" s="172"/>
      <c r="AZ30" s="172"/>
      <c r="BA30" s="172"/>
      <c r="BB30" s="172"/>
      <c r="BC30" s="172"/>
      <c r="BD30" s="172"/>
      <c r="BE30" s="172"/>
      <c r="BF30" s="172"/>
      <c r="BG30" s="193"/>
      <c r="BH30" s="38"/>
      <c r="BI30" s="39"/>
      <c r="BJ30" s="39"/>
      <c r="BK30" s="39"/>
      <c r="BL30" s="39"/>
      <c r="BM30" s="39"/>
      <c r="BN30" s="172"/>
      <c r="BO30" s="172"/>
      <c r="BP30" s="172"/>
      <c r="BQ30" s="172"/>
      <c r="BR30" s="172"/>
      <c r="BS30" s="172"/>
      <c r="BT30" s="172"/>
      <c r="BU30" s="172"/>
      <c r="BV30" s="193"/>
      <c r="BW30" s="38"/>
      <c r="BX30" s="39"/>
      <c r="BY30" s="39"/>
      <c r="BZ30" s="39"/>
      <c r="CA30" s="39"/>
      <c r="CB30" s="39"/>
      <c r="CC30" s="172"/>
      <c r="CD30" s="172"/>
      <c r="CE30" s="172"/>
      <c r="CF30" s="172"/>
      <c r="CG30" s="172"/>
      <c r="CH30" s="172"/>
      <c r="CI30" s="172"/>
      <c r="CJ30" s="172"/>
      <c r="CK30" s="193"/>
      <c r="CL30" s="38"/>
      <c r="CM30" s="39"/>
      <c r="CN30" s="39"/>
      <c r="CO30" s="39"/>
      <c r="CP30" s="39"/>
      <c r="CQ30" s="39"/>
      <c r="CR30" s="172"/>
      <c r="CS30" s="172"/>
      <c r="CT30" s="172"/>
      <c r="CU30" s="172"/>
      <c r="CV30" s="172"/>
      <c r="CW30" s="172"/>
      <c r="CX30" s="172"/>
      <c r="CY30" s="172"/>
      <c r="CZ30" s="193"/>
      <c r="DA30" s="41"/>
      <c r="DB30" s="42"/>
      <c r="DC30" s="42"/>
      <c r="DD30" s="42"/>
      <c r="DE30" s="42"/>
      <c r="DF30" s="42"/>
      <c r="DG30" s="42"/>
      <c r="DH30" s="42"/>
      <c r="DI30" s="42"/>
      <c r="DJ30" s="42"/>
      <c r="DK30" s="42"/>
      <c r="DL30" s="42"/>
      <c r="DM30" s="42"/>
      <c r="DN30" s="42"/>
      <c r="DO30" s="43"/>
      <c r="DP30" s="41"/>
      <c r="DQ30" s="42"/>
      <c r="DR30" s="42"/>
      <c r="DS30" s="42"/>
      <c r="DT30" s="42"/>
      <c r="DU30" s="42"/>
      <c r="DV30" s="42"/>
      <c r="DW30" s="42"/>
      <c r="DX30" s="42"/>
      <c r="DY30" s="172"/>
      <c r="DZ30" s="172"/>
      <c r="EA30" s="172"/>
      <c r="EB30" s="172"/>
      <c r="EC30" s="172"/>
      <c r="ED30" s="172"/>
      <c r="EE30" s="172"/>
      <c r="EF30" s="172"/>
      <c r="EG30" s="172"/>
      <c r="EH30" s="172"/>
      <c r="EI30" s="42"/>
      <c r="EJ30" s="42"/>
      <c r="EK30" s="42"/>
      <c r="EL30" s="42"/>
      <c r="EM30" s="42"/>
      <c r="EN30" s="42"/>
      <c r="EO30" s="42"/>
      <c r="EP30" s="42"/>
      <c r="EQ30" s="42"/>
      <c r="ER30" s="42"/>
      <c r="ES30" s="43"/>
      <c r="ET30" s="41"/>
      <c r="EU30" s="42"/>
      <c r="EV30" s="42"/>
      <c r="EW30" s="42"/>
      <c r="EX30" s="42"/>
      <c r="EY30" s="42"/>
      <c r="EZ30" s="42"/>
      <c r="FA30" s="42"/>
      <c r="FB30" s="42"/>
      <c r="FC30" s="172"/>
      <c r="FD30" s="172"/>
      <c r="FE30" s="172"/>
      <c r="FF30" s="172"/>
      <c r="FG30" s="172"/>
      <c r="FH30" s="172"/>
      <c r="FI30" s="172"/>
      <c r="FJ30" s="172"/>
      <c r="FK30" s="172"/>
      <c r="FL30" s="172"/>
      <c r="FM30" s="42"/>
      <c r="FN30" s="42"/>
      <c r="FO30" s="42"/>
      <c r="FP30" s="42"/>
      <c r="FQ30" s="42"/>
      <c r="FR30" s="42"/>
      <c r="FS30" s="42"/>
      <c r="FT30" s="42"/>
      <c r="FU30" s="42"/>
      <c r="FV30" s="42"/>
      <c r="FW30" s="43"/>
      <c r="FX30" s="41"/>
      <c r="FY30" s="42"/>
      <c r="FZ30" s="42"/>
      <c r="GA30" s="42"/>
      <c r="GB30" s="42"/>
      <c r="GC30" s="42"/>
      <c r="GD30" s="42"/>
      <c r="GE30" s="42"/>
      <c r="GF30" s="42"/>
      <c r="GG30" s="172"/>
      <c r="GH30" s="172"/>
      <c r="GI30" s="172"/>
      <c r="GJ30" s="172"/>
      <c r="GK30" s="172"/>
      <c r="GL30" s="172"/>
      <c r="GM30" s="172"/>
      <c r="GN30" s="172"/>
      <c r="GO30" s="172"/>
      <c r="GP30" s="172"/>
      <c r="GQ30" s="42"/>
      <c r="GR30" s="42"/>
      <c r="GS30" s="42"/>
      <c r="GT30" s="42"/>
      <c r="GU30" s="42"/>
      <c r="GV30" s="42"/>
      <c r="GW30" s="42"/>
      <c r="GX30" s="42"/>
      <c r="GY30" s="42"/>
      <c r="GZ30" s="42"/>
      <c r="HA30" s="43"/>
      <c r="HB30" s="41"/>
      <c r="HC30" s="42"/>
      <c r="HD30" s="42"/>
      <c r="HE30" s="42"/>
      <c r="HF30" s="42"/>
      <c r="HG30" s="42"/>
      <c r="HH30" s="42"/>
      <c r="HI30" s="42"/>
      <c r="HJ30" s="42"/>
      <c r="HK30" s="172"/>
      <c r="HL30" s="172"/>
      <c r="HM30" s="172"/>
      <c r="HN30" s="172"/>
      <c r="HO30" s="172"/>
      <c r="HP30" s="172"/>
      <c r="HQ30" s="172"/>
      <c r="HR30" s="172"/>
      <c r="HS30" s="172"/>
      <c r="HT30" s="172"/>
      <c r="HU30" s="42"/>
      <c r="HV30" s="42"/>
      <c r="HW30" s="42"/>
      <c r="HX30" s="42"/>
      <c r="HY30" s="42"/>
      <c r="HZ30" s="42"/>
      <c r="IA30" s="42"/>
      <c r="IB30" s="42"/>
      <c r="IC30" s="42"/>
      <c r="ID30" s="42"/>
      <c r="IE30" s="43"/>
      <c r="IF30" s="41"/>
      <c r="IG30" s="42"/>
      <c r="IH30" s="42"/>
      <c r="II30" s="42"/>
      <c r="IJ30" s="42"/>
      <c r="IK30" s="42"/>
      <c r="IL30" s="42"/>
      <c r="IM30" s="42"/>
      <c r="IN30" s="42"/>
      <c r="IO30" s="172"/>
      <c r="IP30" s="172"/>
      <c r="IQ30" s="172"/>
      <c r="IR30" s="172"/>
      <c r="IS30" s="172"/>
      <c r="IT30" s="43"/>
    </row>
    <row r="31" spans="12:254" ht="12.95" customHeight="1" thickBot="1" x14ac:dyDescent="0.25">
      <c r="L31" s="196"/>
      <c r="M31" s="196"/>
      <c r="N31" s="56">
        <v>11</v>
      </c>
      <c r="O31" s="44"/>
      <c r="P31" s="45"/>
      <c r="Q31" s="45"/>
      <c r="R31" s="45"/>
      <c r="S31" s="45"/>
      <c r="T31" s="45"/>
      <c r="U31" s="173"/>
      <c r="V31" s="173"/>
      <c r="W31" s="173"/>
      <c r="X31" s="173"/>
      <c r="Y31" s="173"/>
      <c r="Z31" s="173"/>
      <c r="AA31" s="173"/>
      <c r="AB31" s="173"/>
      <c r="AC31" s="194"/>
      <c r="AD31" s="44"/>
      <c r="AE31" s="45"/>
      <c r="AF31" s="45"/>
      <c r="AG31" s="45"/>
      <c r="AH31" s="45"/>
      <c r="AI31" s="45"/>
      <c r="AJ31" s="173"/>
      <c r="AK31" s="173"/>
      <c r="AL31" s="173"/>
      <c r="AM31" s="173"/>
      <c r="AN31" s="173"/>
      <c r="AO31" s="173"/>
      <c r="AP31" s="173"/>
      <c r="AQ31" s="173"/>
      <c r="AR31" s="194"/>
      <c r="AS31" s="44"/>
      <c r="AT31" s="45"/>
      <c r="AU31" s="45"/>
      <c r="AV31" s="45"/>
      <c r="AW31" s="45"/>
      <c r="AX31" s="45"/>
      <c r="AY31" s="173"/>
      <c r="AZ31" s="173"/>
      <c r="BA31" s="173"/>
      <c r="BB31" s="173"/>
      <c r="BC31" s="173"/>
      <c r="BD31" s="173"/>
      <c r="BE31" s="173"/>
      <c r="BF31" s="173"/>
      <c r="BG31" s="194"/>
      <c r="BH31" s="44"/>
      <c r="BI31" s="45"/>
      <c r="BJ31" s="45"/>
      <c r="BK31" s="45"/>
      <c r="BL31" s="45"/>
      <c r="BM31" s="45"/>
      <c r="BN31" s="173"/>
      <c r="BO31" s="173"/>
      <c r="BP31" s="173"/>
      <c r="BQ31" s="173"/>
      <c r="BR31" s="173"/>
      <c r="BS31" s="173"/>
      <c r="BT31" s="173"/>
      <c r="BU31" s="173"/>
      <c r="BV31" s="194"/>
      <c r="BW31" s="44"/>
      <c r="BX31" s="45"/>
      <c r="BY31" s="45"/>
      <c r="BZ31" s="45"/>
      <c r="CA31" s="45"/>
      <c r="CB31" s="45"/>
      <c r="CC31" s="173"/>
      <c r="CD31" s="173"/>
      <c r="CE31" s="173"/>
      <c r="CF31" s="173"/>
      <c r="CG31" s="173"/>
      <c r="CH31" s="173"/>
      <c r="CI31" s="173"/>
      <c r="CJ31" s="173"/>
      <c r="CK31" s="194"/>
      <c r="CL31" s="44"/>
      <c r="CM31" s="45"/>
      <c r="CN31" s="45"/>
      <c r="CO31" s="45"/>
      <c r="CP31" s="45"/>
      <c r="CQ31" s="45"/>
      <c r="CR31" s="173"/>
      <c r="CS31" s="173"/>
      <c r="CT31" s="173"/>
      <c r="CU31" s="173"/>
      <c r="CV31" s="173"/>
      <c r="CW31" s="173"/>
      <c r="CX31" s="173"/>
      <c r="CY31" s="173"/>
      <c r="CZ31" s="194"/>
      <c r="DA31" s="46"/>
      <c r="DB31" s="47"/>
      <c r="DC31" s="47"/>
      <c r="DD31" s="47"/>
      <c r="DE31" s="47"/>
      <c r="DF31" s="47"/>
      <c r="DG31" s="47"/>
      <c r="DH31" s="47"/>
      <c r="DI31" s="47"/>
      <c r="DJ31" s="47"/>
      <c r="DK31" s="47"/>
      <c r="DL31" s="47"/>
      <c r="DM31" s="47"/>
      <c r="DN31" s="47"/>
      <c r="DO31" s="48"/>
      <c r="DP31" s="46"/>
      <c r="DQ31" s="47"/>
      <c r="DR31" s="47"/>
      <c r="DS31" s="47"/>
      <c r="DT31" s="47"/>
      <c r="DU31" s="47"/>
      <c r="DV31" s="47"/>
      <c r="DW31" s="47"/>
      <c r="DX31" s="47"/>
      <c r="DY31" s="173"/>
      <c r="DZ31" s="173"/>
      <c r="EA31" s="173"/>
      <c r="EB31" s="173"/>
      <c r="EC31" s="173"/>
      <c r="ED31" s="173"/>
      <c r="EE31" s="173"/>
      <c r="EF31" s="173"/>
      <c r="EG31" s="173"/>
      <c r="EH31" s="173"/>
      <c r="EI31" s="47"/>
      <c r="EJ31" s="47"/>
      <c r="EK31" s="47"/>
      <c r="EL31" s="47"/>
      <c r="EM31" s="47"/>
      <c r="EN31" s="47"/>
      <c r="EO31" s="47"/>
      <c r="EP31" s="47"/>
      <c r="EQ31" s="47"/>
      <c r="ER31" s="47"/>
      <c r="ES31" s="48"/>
      <c r="ET31" s="46"/>
      <c r="EU31" s="47"/>
      <c r="EV31" s="47"/>
      <c r="EW31" s="47"/>
      <c r="EX31" s="47"/>
      <c r="EY31" s="47"/>
      <c r="EZ31" s="47"/>
      <c r="FA31" s="47"/>
      <c r="FB31" s="47"/>
      <c r="FC31" s="173"/>
      <c r="FD31" s="173"/>
      <c r="FE31" s="173"/>
      <c r="FF31" s="173"/>
      <c r="FG31" s="173"/>
      <c r="FH31" s="173"/>
      <c r="FI31" s="173"/>
      <c r="FJ31" s="173"/>
      <c r="FK31" s="173"/>
      <c r="FL31" s="173"/>
      <c r="FM31" s="47"/>
      <c r="FN31" s="47"/>
      <c r="FO31" s="47"/>
      <c r="FP31" s="47"/>
      <c r="FQ31" s="47"/>
      <c r="FR31" s="47"/>
      <c r="FS31" s="47"/>
      <c r="FT31" s="47"/>
      <c r="FU31" s="47"/>
      <c r="FV31" s="47"/>
      <c r="FW31" s="48"/>
      <c r="FX31" s="46"/>
      <c r="FY31" s="47"/>
      <c r="FZ31" s="47"/>
      <c r="GA31" s="47"/>
      <c r="GB31" s="47"/>
      <c r="GC31" s="47"/>
      <c r="GD31" s="47"/>
      <c r="GE31" s="47"/>
      <c r="GF31" s="47"/>
      <c r="GG31" s="173"/>
      <c r="GH31" s="173"/>
      <c r="GI31" s="173"/>
      <c r="GJ31" s="173"/>
      <c r="GK31" s="173"/>
      <c r="GL31" s="173"/>
      <c r="GM31" s="173"/>
      <c r="GN31" s="173"/>
      <c r="GO31" s="173"/>
      <c r="GP31" s="173"/>
      <c r="GQ31" s="47"/>
      <c r="GR31" s="47"/>
      <c r="GS31" s="47"/>
      <c r="GT31" s="47"/>
      <c r="GU31" s="47"/>
      <c r="GV31" s="47"/>
      <c r="GW31" s="47"/>
      <c r="GX31" s="47"/>
      <c r="GY31" s="47"/>
      <c r="GZ31" s="47"/>
      <c r="HA31" s="48"/>
      <c r="HB31" s="46"/>
      <c r="HC31" s="47"/>
      <c r="HD31" s="47"/>
      <c r="HE31" s="47"/>
      <c r="HF31" s="47"/>
      <c r="HG31" s="47"/>
      <c r="HH31" s="47"/>
      <c r="HI31" s="47"/>
      <c r="HJ31" s="47"/>
      <c r="HK31" s="173"/>
      <c r="HL31" s="173"/>
      <c r="HM31" s="173"/>
      <c r="HN31" s="173"/>
      <c r="HO31" s="173"/>
      <c r="HP31" s="173"/>
      <c r="HQ31" s="173"/>
      <c r="HR31" s="173"/>
      <c r="HS31" s="173"/>
      <c r="HT31" s="173"/>
      <c r="HU31" s="47"/>
      <c r="HV31" s="47"/>
      <c r="HW31" s="47"/>
      <c r="HX31" s="47"/>
      <c r="HY31" s="47"/>
      <c r="HZ31" s="47"/>
      <c r="IA31" s="47"/>
      <c r="IB31" s="47"/>
      <c r="IC31" s="47"/>
      <c r="ID31" s="47"/>
      <c r="IE31" s="48"/>
      <c r="IF31" s="46"/>
      <c r="IG31" s="47"/>
      <c r="IH31" s="47"/>
      <c r="II31" s="47"/>
      <c r="IJ31" s="47"/>
      <c r="IK31" s="47"/>
      <c r="IL31" s="47"/>
      <c r="IM31" s="47"/>
      <c r="IN31" s="47"/>
      <c r="IO31" s="173"/>
      <c r="IP31" s="173"/>
      <c r="IQ31" s="173"/>
      <c r="IR31" s="173"/>
      <c r="IS31" s="173"/>
      <c r="IT31" s="48"/>
    </row>
    <row r="32" spans="12:254" ht="12.95" customHeight="1" x14ac:dyDescent="0.2">
      <c r="L32" s="196"/>
      <c r="M32" s="196"/>
      <c r="N32" s="56">
        <v>12</v>
      </c>
      <c r="O32" s="49"/>
      <c r="P32" s="50"/>
      <c r="Q32" s="50"/>
      <c r="R32" s="50"/>
      <c r="S32" s="50"/>
      <c r="T32" s="50"/>
      <c r="U32" s="50"/>
      <c r="V32" s="50"/>
      <c r="W32" s="50"/>
      <c r="X32" s="50"/>
      <c r="Y32" s="50"/>
      <c r="Z32" s="50"/>
      <c r="AA32" s="50"/>
      <c r="AB32" s="50"/>
      <c r="AC32" s="50"/>
      <c r="AD32" s="49"/>
      <c r="AE32" s="50"/>
      <c r="AF32" s="50"/>
      <c r="AG32" s="50"/>
      <c r="AH32" s="50"/>
      <c r="AI32" s="50"/>
      <c r="AJ32" s="50"/>
      <c r="AK32" s="50"/>
      <c r="AL32" s="50"/>
      <c r="AM32" s="50"/>
      <c r="AN32" s="50"/>
      <c r="AO32" s="50"/>
      <c r="AP32" s="50"/>
      <c r="AQ32" s="50"/>
      <c r="AR32" s="50"/>
      <c r="AS32" s="49"/>
      <c r="AT32" s="50"/>
      <c r="AU32" s="50"/>
      <c r="AV32" s="50"/>
      <c r="AW32" s="50"/>
      <c r="AX32" s="50"/>
      <c r="AY32" s="50"/>
      <c r="AZ32" s="50"/>
      <c r="BA32" s="50"/>
      <c r="BB32" s="50"/>
      <c r="BC32" s="50"/>
      <c r="BD32" s="50"/>
      <c r="BE32" s="50"/>
      <c r="BF32" s="50"/>
      <c r="BG32" s="50"/>
      <c r="BH32" s="49"/>
      <c r="BI32" s="50"/>
      <c r="BJ32" s="50"/>
      <c r="BK32" s="50"/>
      <c r="BL32" s="50"/>
      <c r="BM32" s="50"/>
      <c r="BN32" s="50"/>
      <c r="BO32" s="50"/>
      <c r="BP32" s="50"/>
      <c r="BQ32" s="50"/>
      <c r="BR32" s="50"/>
      <c r="BS32" s="50"/>
      <c r="BT32" s="50"/>
      <c r="BU32" s="50"/>
      <c r="BV32" s="50"/>
      <c r="BW32" s="49"/>
      <c r="BX32" s="50"/>
      <c r="BY32" s="50"/>
      <c r="BZ32" s="50"/>
      <c r="CA32" s="50"/>
      <c r="CB32" s="50"/>
      <c r="CC32" s="50"/>
      <c r="CD32" s="50"/>
      <c r="CE32" s="50"/>
      <c r="CF32" s="50"/>
      <c r="CG32" s="50"/>
      <c r="CH32" s="50"/>
      <c r="CI32" s="50"/>
      <c r="CJ32" s="50"/>
      <c r="CK32" s="50"/>
      <c r="CL32" s="49"/>
      <c r="CM32" s="50"/>
      <c r="CN32" s="50"/>
      <c r="CO32" s="50"/>
      <c r="CP32" s="50"/>
      <c r="CQ32" s="50"/>
      <c r="CR32" s="50"/>
      <c r="CS32" s="50"/>
      <c r="CT32" s="50"/>
      <c r="CU32" s="50"/>
      <c r="CV32" s="50"/>
      <c r="CW32" s="50"/>
      <c r="CX32" s="50"/>
      <c r="CY32" s="50"/>
      <c r="CZ32" s="50"/>
      <c r="DA32" s="49"/>
      <c r="DB32" s="50"/>
      <c r="DC32" s="50"/>
      <c r="DD32" s="50"/>
      <c r="DE32" s="50"/>
      <c r="DF32" s="50"/>
      <c r="DG32" s="50"/>
      <c r="DH32" s="50"/>
      <c r="DI32" s="50"/>
      <c r="DJ32" s="50"/>
      <c r="DK32" s="50"/>
      <c r="DL32" s="50"/>
      <c r="DM32" s="50"/>
      <c r="DN32" s="50"/>
      <c r="DO32" s="50"/>
      <c r="DP32" s="49"/>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49"/>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49"/>
      <c r="FY32" s="50"/>
      <c r="FZ32" s="50"/>
      <c r="GA32" s="50"/>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49"/>
      <c r="HC32" s="50"/>
      <c r="HD32" s="50"/>
      <c r="HE32" s="50"/>
      <c r="HF32" s="50"/>
      <c r="HG32" s="50"/>
      <c r="HH32" s="50"/>
      <c r="HI32" s="50"/>
      <c r="HJ32" s="50"/>
      <c r="HK32" s="50"/>
      <c r="HL32" s="50"/>
      <c r="HM32" s="50"/>
      <c r="HN32" s="50"/>
      <c r="HO32" s="50"/>
      <c r="HP32" s="50"/>
      <c r="HQ32" s="50"/>
      <c r="HR32" s="50"/>
      <c r="HS32" s="50"/>
      <c r="HT32" s="50"/>
      <c r="HU32" s="50"/>
      <c r="HV32" s="50"/>
      <c r="HW32" s="50"/>
      <c r="HX32" s="50"/>
      <c r="HY32" s="50"/>
      <c r="HZ32" s="50"/>
      <c r="IA32" s="50"/>
      <c r="IB32" s="50"/>
      <c r="IC32" s="50"/>
      <c r="ID32" s="50"/>
      <c r="IE32" s="50"/>
      <c r="IF32" s="49"/>
      <c r="IG32" s="50"/>
      <c r="IH32" s="50"/>
      <c r="II32" s="50"/>
      <c r="IJ32" s="50"/>
      <c r="IK32" s="50"/>
      <c r="IL32" s="50"/>
      <c r="IM32" s="50"/>
      <c r="IN32" s="50"/>
      <c r="IO32" s="50"/>
      <c r="IP32" s="50"/>
      <c r="IQ32" s="50"/>
      <c r="IR32" s="50"/>
      <c r="IS32" s="50"/>
      <c r="IT32" s="148"/>
    </row>
    <row r="33" spans="12:254" ht="12.95" customHeight="1" x14ac:dyDescent="0.2">
      <c r="L33" s="196"/>
      <c r="M33" s="196"/>
      <c r="N33" s="56">
        <v>13</v>
      </c>
      <c r="O33" s="49"/>
      <c r="P33" s="50"/>
      <c r="Q33" s="50"/>
      <c r="R33" s="50"/>
      <c r="S33" s="50"/>
      <c r="T33" s="50"/>
      <c r="U33" s="50"/>
      <c r="V33" s="50"/>
      <c r="W33" s="50"/>
      <c r="X33" s="50"/>
      <c r="Y33" s="50"/>
      <c r="Z33" s="50"/>
      <c r="AA33" s="50"/>
      <c r="AB33" s="50"/>
      <c r="AC33" s="50"/>
      <c r="AD33" s="49"/>
      <c r="AE33" s="50"/>
      <c r="AF33" s="50"/>
      <c r="AG33" s="50"/>
      <c r="AH33" s="50"/>
      <c r="AI33" s="50"/>
      <c r="AJ33" s="50"/>
      <c r="AK33" s="50"/>
      <c r="AL33" s="50"/>
      <c r="AM33" s="50"/>
      <c r="AN33" s="50"/>
      <c r="AO33" s="50"/>
      <c r="AP33" s="50"/>
      <c r="AQ33" s="50"/>
      <c r="AR33" s="50"/>
      <c r="AS33" s="49"/>
      <c r="AT33" s="50"/>
      <c r="AU33" s="50"/>
      <c r="AV33" s="50"/>
      <c r="AW33" s="50"/>
      <c r="AX33" s="50"/>
      <c r="AY33" s="50"/>
      <c r="AZ33" s="50"/>
      <c r="BA33" s="50"/>
      <c r="BB33" s="50"/>
      <c r="BC33" s="50"/>
      <c r="BD33" s="50"/>
      <c r="BE33" s="50"/>
      <c r="BF33" s="50"/>
      <c r="BG33" s="50"/>
      <c r="BH33" s="49"/>
      <c r="BI33" s="50"/>
      <c r="BJ33" s="50"/>
      <c r="BK33" s="50"/>
      <c r="BL33" s="50"/>
      <c r="BM33" s="50"/>
      <c r="BN33" s="50"/>
      <c r="BO33" s="50"/>
      <c r="BP33" s="50"/>
      <c r="BQ33" s="50"/>
      <c r="BR33" s="50"/>
      <c r="BS33" s="50"/>
      <c r="BT33" s="50"/>
      <c r="BU33" s="50"/>
      <c r="BV33" s="50"/>
      <c r="BW33" s="49"/>
      <c r="BX33" s="50"/>
      <c r="BY33" s="50"/>
      <c r="BZ33" s="50"/>
      <c r="CA33" s="50"/>
      <c r="CB33" s="50"/>
      <c r="CC33" s="50"/>
      <c r="CD33" s="50"/>
      <c r="CE33" s="50"/>
      <c r="CF33" s="50"/>
      <c r="CG33" s="50"/>
      <c r="CH33" s="50"/>
      <c r="CI33" s="50"/>
      <c r="CJ33" s="50"/>
      <c r="CK33" s="50"/>
      <c r="CL33" s="49"/>
      <c r="CM33" s="50"/>
      <c r="CN33" s="50"/>
      <c r="CO33" s="50"/>
      <c r="CP33" s="50"/>
      <c r="CQ33" s="50"/>
      <c r="CR33" s="50"/>
      <c r="CS33" s="50"/>
      <c r="CT33" s="50"/>
      <c r="CU33" s="50"/>
      <c r="CV33" s="50"/>
      <c r="CW33" s="50"/>
      <c r="CX33" s="50"/>
      <c r="CY33" s="50"/>
      <c r="CZ33" s="50"/>
      <c r="DA33" s="49"/>
      <c r="DB33" s="50"/>
      <c r="DC33" s="50"/>
      <c r="DD33" s="50"/>
      <c r="DE33" s="50"/>
      <c r="DF33" s="50"/>
      <c r="DG33" s="50"/>
      <c r="DH33" s="50"/>
      <c r="DI33" s="50"/>
      <c r="DJ33" s="50"/>
      <c r="DK33" s="50"/>
      <c r="DL33" s="50"/>
      <c r="DM33" s="50"/>
      <c r="DN33" s="50"/>
      <c r="DO33" s="50"/>
      <c r="DP33" s="49"/>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49"/>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49"/>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49"/>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49"/>
      <c r="IG33" s="50"/>
      <c r="IH33" s="50"/>
      <c r="II33" s="50"/>
      <c r="IJ33" s="50"/>
      <c r="IK33" s="50"/>
      <c r="IL33" s="50"/>
      <c r="IM33" s="50"/>
      <c r="IN33" s="50"/>
      <c r="IO33" s="50"/>
      <c r="IP33" s="50"/>
      <c r="IQ33" s="50"/>
      <c r="IR33" s="50"/>
      <c r="IS33" s="50"/>
      <c r="IT33" s="148"/>
    </row>
    <row r="34" spans="12:254" ht="12.95" customHeight="1" x14ac:dyDescent="0.2">
      <c r="L34" s="196"/>
      <c r="M34" s="196"/>
      <c r="N34" s="56">
        <v>14</v>
      </c>
      <c r="O34" s="49"/>
      <c r="P34" s="170" t="s">
        <v>8</v>
      </c>
      <c r="Q34" s="170"/>
      <c r="R34" s="170"/>
      <c r="S34" s="50"/>
      <c r="T34" s="50"/>
      <c r="U34" s="50"/>
      <c r="V34" s="50"/>
      <c r="W34" s="50"/>
      <c r="X34" s="50"/>
      <c r="Y34" s="50"/>
      <c r="Z34" s="50"/>
      <c r="AA34" s="50"/>
      <c r="AB34" s="50"/>
      <c r="AC34" s="50"/>
      <c r="AD34" s="49"/>
      <c r="AE34" s="170" t="s">
        <v>8</v>
      </c>
      <c r="AF34" s="170"/>
      <c r="AG34" s="170"/>
      <c r="AH34" s="50"/>
      <c r="AI34" s="50"/>
      <c r="AJ34" s="50"/>
      <c r="AK34" s="50"/>
      <c r="AL34" s="50"/>
      <c r="AM34" s="50"/>
      <c r="AN34" s="50"/>
      <c r="AO34" s="50"/>
      <c r="AP34" s="50"/>
      <c r="AQ34" s="50"/>
      <c r="AR34" s="50"/>
      <c r="AS34" s="49"/>
      <c r="AT34" s="170" t="s">
        <v>8</v>
      </c>
      <c r="AU34" s="170"/>
      <c r="AV34" s="170"/>
      <c r="AW34" s="50"/>
      <c r="AX34" s="50"/>
      <c r="AY34" s="50"/>
      <c r="AZ34" s="50"/>
      <c r="BA34" s="50"/>
      <c r="BB34" s="50"/>
      <c r="BC34" s="50"/>
      <c r="BD34" s="50"/>
      <c r="BE34" s="50"/>
      <c r="BF34" s="50"/>
      <c r="BG34" s="50"/>
      <c r="BH34" s="49"/>
      <c r="BI34" s="170" t="s">
        <v>8</v>
      </c>
      <c r="BJ34" s="170"/>
      <c r="BK34" s="170"/>
      <c r="BL34" s="50"/>
      <c r="BM34" s="50"/>
      <c r="BN34" s="50"/>
      <c r="BO34" s="50"/>
      <c r="BP34" s="50"/>
      <c r="BQ34" s="50"/>
      <c r="BR34" s="50"/>
      <c r="BS34" s="50"/>
      <c r="BT34" s="50"/>
      <c r="BU34" s="50"/>
      <c r="BV34" s="50"/>
      <c r="BW34" s="49"/>
      <c r="BX34" s="170" t="s">
        <v>8</v>
      </c>
      <c r="BY34" s="170"/>
      <c r="BZ34" s="170"/>
      <c r="CA34" s="50"/>
      <c r="CB34" s="50"/>
      <c r="CC34" s="50"/>
      <c r="CD34" s="50"/>
      <c r="CE34" s="50"/>
      <c r="CF34" s="50"/>
      <c r="CG34" s="50"/>
      <c r="CH34" s="50"/>
      <c r="CI34" s="50"/>
      <c r="CJ34" s="50"/>
      <c r="CK34" s="50"/>
      <c r="CL34" s="49"/>
      <c r="CM34" s="170" t="s">
        <v>8</v>
      </c>
      <c r="CN34" s="170"/>
      <c r="CO34" s="170"/>
      <c r="CP34" s="50"/>
      <c r="CQ34" s="50"/>
      <c r="CR34" s="50"/>
      <c r="CS34" s="50"/>
      <c r="CT34" s="50"/>
      <c r="CU34" s="50"/>
      <c r="CV34" s="50"/>
      <c r="CW34" s="50"/>
      <c r="CX34" s="50"/>
      <c r="CY34" s="50"/>
      <c r="CZ34" s="50"/>
      <c r="DA34" s="49"/>
      <c r="DB34" s="50"/>
      <c r="DC34" s="50"/>
      <c r="DD34" s="170" t="s">
        <v>8</v>
      </c>
      <c r="DE34" s="170"/>
      <c r="DF34" s="170"/>
      <c r="DG34" s="50"/>
      <c r="DH34" s="50"/>
      <c r="DI34" s="50"/>
      <c r="DJ34" s="50"/>
      <c r="DK34" s="50"/>
      <c r="DL34" s="50"/>
      <c r="DM34" s="50"/>
      <c r="DN34" s="50"/>
      <c r="DO34" s="50"/>
      <c r="DP34" s="49"/>
      <c r="DQ34" s="50"/>
      <c r="DR34" s="50"/>
      <c r="DS34" s="170" t="s">
        <v>8</v>
      </c>
      <c r="DT34" s="170"/>
      <c r="DU34" s="17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49"/>
      <c r="EU34" s="50"/>
      <c r="EV34" s="50"/>
      <c r="EW34" s="170" t="s">
        <v>8</v>
      </c>
      <c r="EX34" s="170"/>
      <c r="EY34" s="17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49"/>
      <c r="FY34" s="50"/>
      <c r="FZ34" s="50"/>
      <c r="GA34" s="170" t="s">
        <v>8</v>
      </c>
      <c r="GB34" s="170"/>
      <c r="GC34" s="17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49"/>
      <c r="HC34" s="50"/>
      <c r="HD34" s="50"/>
      <c r="HE34" s="170" t="s">
        <v>8</v>
      </c>
      <c r="HF34" s="170"/>
      <c r="HG34" s="17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49"/>
      <c r="IG34" s="50"/>
      <c r="IH34" s="50"/>
      <c r="II34" s="170" t="s">
        <v>8</v>
      </c>
      <c r="IJ34" s="170"/>
      <c r="IK34" s="170"/>
      <c r="IL34" s="50"/>
      <c r="IM34" s="50"/>
      <c r="IN34" s="50"/>
      <c r="IO34" s="50"/>
      <c r="IP34" s="50"/>
      <c r="IQ34" s="50"/>
      <c r="IR34" s="50"/>
      <c r="IS34" s="50"/>
      <c r="IT34" s="148"/>
    </row>
    <row r="35" spans="12:254" ht="12.95" customHeight="1" x14ac:dyDescent="0.2">
      <c r="L35" s="196"/>
      <c r="M35" s="196"/>
      <c r="N35" s="56">
        <v>15</v>
      </c>
      <c r="O35" s="49"/>
      <c r="P35" s="170"/>
      <c r="Q35" s="170"/>
      <c r="R35" s="170"/>
      <c r="S35" s="50"/>
      <c r="T35" s="50"/>
      <c r="U35" s="50"/>
      <c r="V35" s="50"/>
      <c r="W35" s="50"/>
      <c r="X35" s="50"/>
      <c r="Y35" s="50"/>
      <c r="Z35" s="50"/>
      <c r="AA35" s="50"/>
      <c r="AB35" s="50"/>
      <c r="AC35" s="50"/>
      <c r="AD35" s="49"/>
      <c r="AE35" s="170"/>
      <c r="AF35" s="170"/>
      <c r="AG35" s="170"/>
      <c r="AH35" s="50"/>
      <c r="AI35" s="50"/>
      <c r="AJ35" s="50"/>
      <c r="AK35" s="50"/>
      <c r="AL35" s="50"/>
      <c r="AM35" s="50"/>
      <c r="AN35" s="50"/>
      <c r="AO35" s="50"/>
      <c r="AP35" s="50"/>
      <c r="AQ35" s="50"/>
      <c r="AR35" s="50"/>
      <c r="AS35" s="49"/>
      <c r="AT35" s="170"/>
      <c r="AU35" s="170"/>
      <c r="AV35" s="170"/>
      <c r="AW35" s="50"/>
      <c r="AX35" s="50"/>
      <c r="AY35" s="50"/>
      <c r="AZ35" s="50"/>
      <c r="BA35" s="50"/>
      <c r="BB35" s="50"/>
      <c r="BC35" s="50"/>
      <c r="BD35" s="50"/>
      <c r="BE35" s="50"/>
      <c r="BF35" s="50"/>
      <c r="BG35" s="50"/>
      <c r="BH35" s="49"/>
      <c r="BI35" s="170"/>
      <c r="BJ35" s="170"/>
      <c r="BK35" s="170"/>
      <c r="BL35" s="50"/>
      <c r="BM35" s="50"/>
      <c r="BN35" s="50"/>
      <c r="BO35" s="50"/>
      <c r="BP35" s="50"/>
      <c r="BQ35" s="50"/>
      <c r="BR35" s="50"/>
      <c r="BS35" s="50"/>
      <c r="BT35" s="50"/>
      <c r="BU35" s="50"/>
      <c r="BV35" s="50"/>
      <c r="BW35" s="49"/>
      <c r="BX35" s="170"/>
      <c r="BY35" s="170"/>
      <c r="BZ35" s="170"/>
      <c r="CA35" s="50"/>
      <c r="CB35" s="50"/>
      <c r="CC35" s="50"/>
      <c r="CD35" s="50"/>
      <c r="CE35" s="50"/>
      <c r="CF35" s="50"/>
      <c r="CG35" s="50"/>
      <c r="CH35" s="50"/>
      <c r="CI35" s="50"/>
      <c r="CJ35" s="50"/>
      <c r="CK35" s="50"/>
      <c r="CL35" s="49"/>
      <c r="CM35" s="170"/>
      <c r="CN35" s="170"/>
      <c r="CO35" s="170"/>
      <c r="CP35" s="50"/>
      <c r="CQ35" s="50"/>
      <c r="CR35" s="50"/>
      <c r="CS35" s="50"/>
      <c r="CT35" s="50"/>
      <c r="CU35" s="50"/>
      <c r="CV35" s="50"/>
      <c r="CW35" s="50"/>
      <c r="CX35" s="50"/>
      <c r="CY35" s="50"/>
      <c r="CZ35" s="50"/>
      <c r="DA35" s="49"/>
      <c r="DB35" s="50"/>
      <c r="DC35" s="50"/>
      <c r="DD35" s="170"/>
      <c r="DE35" s="170"/>
      <c r="DF35" s="170"/>
      <c r="DG35" s="50"/>
      <c r="DH35" s="50"/>
      <c r="DI35" s="50"/>
      <c r="DJ35" s="50"/>
      <c r="DK35" s="50"/>
      <c r="DL35" s="50"/>
      <c r="DM35" s="50"/>
      <c r="DN35" s="50"/>
      <c r="DO35" s="50"/>
      <c r="DP35" s="49"/>
      <c r="DQ35" s="50"/>
      <c r="DR35" s="50"/>
      <c r="DS35" s="170"/>
      <c r="DT35" s="170"/>
      <c r="DU35" s="17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49"/>
      <c r="EU35" s="50"/>
      <c r="EV35" s="50"/>
      <c r="EW35" s="170"/>
      <c r="EX35" s="170"/>
      <c r="EY35" s="17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49"/>
      <c r="FY35" s="50"/>
      <c r="FZ35" s="50"/>
      <c r="GA35" s="170"/>
      <c r="GB35" s="170"/>
      <c r="GC35" s="17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49"/>
      <c r="HC35" s="50"/>
      <c r="HD35" s="50"/>
      <c r="HE35" s="170"/>
      <c r="HF35" s="170"/>
      <c r="HG35" s="170"/>
      <c r="HH35" s="50"/>
      <c r="HI35" s="50"/>
      <c r="HJ35" s="50"/>
      <c r="HK35" s="50"/>
      <c r="HL35" s="50"/>
      <c r="HM35" s="50"/>
      <c r="HN35" s="50"/>
      <c r="HO35" s="50"/>
      <c r="HP35" s="50"/>
      <c r="HQ35" s="50"/>
      <c r="HR35" s="50"/>
      <c r="HS35" s="50"/>
      <c r="HT35" s="50"/>
      <c r="HU35" s="50"/>
      <c r="HV35" s="50"/>
      <c r="HW35" s="50"/>
      <c r="HX35" s="50"/>
      <c r="HY35" s="50"/>
      <c r="HZ35" s="50"/>
      <c r="IA35" s="50"/>
      <c r="IB35" s="50"/>
      <c r="IC35" s="50"/>
      <c r="ID35" s="50"/>
      <c r="IE35" s="50"/>
      <c r="IF35" s="49"/>
      <c r="IG35" s="50"/>
      <c r="IH35" s="50"/>
      <c r="II35" s="170"/>
      <c r="IJ35" s="170"/>
      <c r="IK35" s="170"/>
      <c r="IL35" s="50"/>
      <c r="IM35" s="50"/>
      <c r="IN35" s="50"/>
      <c r="IO35" s="50"/>
      <c r="IP35" s="50"/>
      <c r="IQ35" s="50"/>
      <c r="IR35" s="50"/>
      <c r="IS35" s="50"/>
      <c r="IT35" s="148"/>
    </row>
    <row r="36" spans="12:254" ht="12.95" customHeight="1" x14ac:dyDescent="0.2">
      <c r="L36" s="196"/>
      <c r="M36" s="196"/>
      <c r="N36" s="56">
        <v>16</v>
      </c>
      <c r="O36" s="49"/>
      <c r="P36" s="50"/>
      <c r="Q36" s="50"/>
      <c r="R36" s="50"/>
      <c r="S36" s="50"/>
      <c r="T36" s="50"/>
      <c r="U36" s="50"/>
      <c r="V36" s="50"/>
      <c r="W36" s="50"/>
      <c r="X36" s="50"/>
      <c r="Y36" s="50"/>
      <c r="Z36" s="50"/>
      <c r="AA36" s="50"/>
      <c r="AB36" s="50"/>
      <c r="AC36" s="50"/>
      <c r="AD36" s="49"/>
      <c r="AE36" s="50"/>
      <c r="AF36" s="50"/>
      <c r="AG36" s="50"/>
      <c r="AH36" s="50"/>
      <c r="AI36" s="50"/>
      <c r="AJ36" s="50"/>
      <c r="AK36" s="50"/>
      <c r="AL36" s="50"/>
      <c r="AM36" s="50"/>
      <c r="AN36" s="50"/>
      <c r="AO36" s="50"/>
      <c r="AP36" s="50"/>
      <c r="AQ36" s="50"/>
      <c r="AR36" s="50"/>
      <c r="AS36" s="49"/>
      <c r="AT36" s="50"/>
      <c r="AU36" s="50"/>
      <c r="AV36" s="50"/>
      <c r="AW36" s="50"/>
      <c r="AX36" s="50"/>
      <c r="AY36" s="50"/>
      <c r="AZ36" s="50"/>
      <c r="BA36" s="50"/>
      <c r="BB36" s="50"/>
      <c r="BC36" s="50"/>
      <c r="BD36" s="50"/>
      <c r="BE36" s="50"/>
      <c r="BF36" s="50"/>
      <c r="BG36" s="50"/>
      <c r="BH36" s="49"/>
      <c r="BI36" s="50"/>
      <c r="BJ36" s="50"/>
      <c r="BK36" s="50"/>
      <c r="BL36" s="50"/>
      <c r="BM36" s="50"/>
      <c r="BN36" s="50"/>
      <c r="BO36" s="50"/>
      <c r="BP36" s="50"/>
      <c r="BQ36" s="50"/>
      <c r="BR36" s="50"/>
      <c r="BS36" s="50"/>
      <c r="BT36" s="50"/>
      <c r="BU36" s="50"/>
      <c r="BV36" s="50"/>
      <c r="BW36" s="49"/>
      <c r="BX36" s="50"/>
      <c r="BY36" s="50"/>
      <c r="BZ36" s="50"/>
      <c r="CA36" s="50"/>
      <c r="CB36" s="50"/>
      <c r="CC36" s="50"/>
      <c r="CD36" s="50"/>
      <c r="CE36" s="50"/>
      <c r="CF36" s="50"/>
      <c r="CG36" s="50"/>
      <c r="CH36" s="50"/>
      <c r="CI36" s="50"/>
      <c r="CJ36" s="50"/>
      <c r="CK36" s="50"/>
      <c r="CL36" s="49"/>
      <c r="CM36" s="50"/>
      <c r="CN36" s="50"/>
      <c r="CO36" s="50"/>
      <c r="CP36" s="50"/>
      <c r="CQ36" s="50"/>
      <c r="CR36" s="50"/>
      <c r="CS36" s="50"/>
      <c r="CT36" s="50"/>
      <c r="CU36" s="50"/>
      <c r="CV36" s="50"/>
      <c r="CW36" s="50"/>
      <c r="CX36" s="50"/>
      <c r="CY36" s="50"/>
      <c r="CZ36" s="50"/>
      <c r="DA36" s="49"/>
      <c r="DB36" s="50"/>
      <c r="DC36" s="50"/>
      <c r="DD36" s="50"/>
      <c r="DE36" s="50"/>
      <c r="DF36" s="50"/>
      <c r="DG36" s="50"/>
      <c r="DH36" s="50"/>
      <c r="DI36" s="50"/>
      <c r="DJ36" s="50"/>
      <c r="DK36" s="50"/>
      <c r="DL36" s="50"/>
      <c r="DM36" s="50"/>
      <c r="DN36" s="50"/>
      <c r="DO36" s="50"/>
      <c r="DP36" s="49"/>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49"/>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49"/>
      <c r="FY36" s="50"/>
      <c r="FZ36" s="50"/>
      <c r="GA36" s="50"/>
      <c r="GB36" s="50"/>
      <c r="GC36" s="50"/>
      <c r="GD36" s="50"/>
      <c r="GE36" s="50"/>
      <c r="GF36" s="50"/>
      <c r="GG36" s="50"/>
      <c r="GH36" s="50"/>
      <c r="GI36" s="50"/>
      <c r="GJ36" s="50"/>
      <c r="GK36" s="50"/>
      <c r="GL36" s="50"/>
      <c r="GM36" s="50"/>
      <c r="GN36" s="50"/>
      <c r="GO36" s="50"/>
      <c r="GP36" s="50"/>
      <c r="GQ36" s="50"/>
      <c r="GR36" s="50"/>
      <c r="GS36" s="50"/>
      <c r="GT36" s="50"/>
      <c r="GU36" s="50"/>
      <c r="GV36" s="50"/>
      <c r="GW36" s="50"/>
      <c r="GX36" s="50"/>
      <c r="GY36" s="50"/>
      <c r="GZ36" s="50"/>
      <c r="HA36" s="50"/>
      <c r="HB36" s="49"/>
      <c r="HC36" s="50"/>
      <c r="HD36" s="50"/>
      <c r="HE36" s="50"/>
      <c r="HF36" s="50"/>
      <c r="HG36" s="50"/>
      <c r="HH36" s="50"/>
      <c r="HI36" s="50"/>
      <c r="HJ36" s="50"/>
      <c r="HK36" s="50"/>
      <c r="HL36" s="50"/>
      <c r="HM36" s="50"/>
      <c r="HN36" s="50"/>
      <c r="HO36" s="50"/>
      <c r="HP36" s="50"/>
      <c r="HQ36" s="50"/>
      <c r="HR36" s="50"/>
      <c r="HS36" s="50"/>
      <c r="HT36" s="50"/>
      <c r="HU36" s="50"/>
      <c r="HV36" s="50"/>
      <c r="HW36" s="50"/>
      <c r="HX36" s="50"/>
      <c r="HY36" s="50"/>
      <c r="HZ36" s="50"/>
      <c r="IA36" s="50"/>
      <c r="IB36" s="50"/>
      <c r="IC36" s="50"/>
      <c r="ID36" s="50"/>
      <c r="IE36" s="50"/>
      <c r="IF36" s="49"/>
      <c r="IG36" s="50"/>
      <c r="IH36" s="50"/>
      <c r="II36" s="50"/>
      <c r="IJ36" s="50"/>
      <c r="IK36" s="50"/>
      <c r="IL36" s="50"/>
      <c r="IM36" s="50"/>
      <c r="IN36" s="50"/>
      <c r="IO36" s="50"/>
      <c r="IP36" s="50"/>
      <c r="IQ36" s="50"/>
      <c r="IR36" s="50"/>
      <c r="IS36" s="50"/>
      <c r="IT36" s="148"/>
    </row>
    <row r="37" spans="12:254" ht="12.95" customHeight="1" x14ac:dyDescent="0.2">
      <c r="L37" s="196"/>
      <c r="M37" s="196"/>
      <c r="N37" s="56">
        <v>17</v>
      </c>
      <c r="O37" s="49"/>
      <c r="P37" s="50"/>
      <c r="Q37" s="50"/>
      <c r="R37" s="50"/>
      <c r="S37" s="50"/>
      <c r="T37" s="50"/>
      <c r="U37" s="50"/>
      <c r="V37" s="50"/>
      <c r="W37" s="50"/>
      <c r="X37" s="50"/>
      <c r="Y37" s="50"/>
      <c r="Z37" s="50"/>
      <c r="AA37" s="50"/>
      <c r="AB37" s="50"/>
      <c r="AC37" s="50"/>
      <c r="AD37" s="49"/>
      <c r="AE37" s="50"/>
      <c r="AF37" s="50"/>
      <c r="AG37" s="50"/>
      <c r="AH37" s="50"/>
      <c r="AI37" s="50"/>
      <c r="AJ37" s="50"/>
      <c r="AK37" s="50"/>
      <c r="AL37" s="50"/>
      <c r="AM37" s="50"/>
      <c r="AN37" s="50"/>
      <c r="AO37" s="50"/>
      <c r="AP37" s="50"/>
      <c r="AQ37" s="50"/>
      <c r="AR37" s="50"/>
      <c r="AS37" s="49"/>
      <c r="AT37" s="50"/>
      <c r="AU37" s="50"/>
      <c r="AV37" s="50"/>
      <c r="AW37" s="50"/>
      <c r="AX37" s="50"/>
      <c r="AY37" s="50"/>
      <c r="AZ37" s="50"/>
      <c r="BA37" s="50"/>
      <c r="BB37" s="50"/>
      <c r="BC37" s="50"/>
      <c r="BD37" s="50"/>
      <c r="BE37" s="50"/>
      <c r="BF37" s="50"/>
      <c r="BG37" s="50"/>
      <c r="BH37" s="49"/>
      <c r="BI37" s="50"/>
      <c r="BJ37" s="50"/>
      <c r="BK37" s="50"/>
      <c r="BL37" s="50"/>
      <c r="BM37" s="50"/>
      <c r="BN37" s="50"/>
      <c r="BO37" s="50"/>
      <c r="BP37" s="50"/>
      <c r="BQ37" s="50"/>
      <c r="BR37" s="50"/>
      <c r="BS37" s="50"/>
      <c r="BT37" s="50"/>
      <c r="BU37" s="50"/>
      <c r="BV37" s="50"/>
      <c r="BW37" s="49"/>
      <c r="BX37" s="50"/>
      <c r="BY37" s="50"/>
      <c r="BZ37" s="50"/>
      <c r="CA37" s="50"/>
      <c r="CB37" s="50"/>
      <c r="CC37" s="50"/>
      <c r="CD37" s="50"/>
      <c r="CE37" s="50"/>
      <c r="CF37" s="50"/>
      <c r="CG37" s="50"/>
      <c r="CH37" s="50"/>
      <c r="CI37" s="50"/>
      <c r="CJ37" s="50"/>
      <c r="CK37" s="50"/>
      <c r="CL37" s="49"/>
      <c r="CM37" s="50"/>
      <c r="CN37" s="50"/>
      <c r="CO37" s="50"/>
      <c r="CP37" s="50"/>
      <c r="CQ37" s="50"/>
      <c r="CR37" s="50"/>
      <c r="CS37" s="50"/>
      <c r="CT37" s="50"/>
      <c r="CU37" s="50"/>
      <c r="CV37" s="50"/>
      <c r="CW37" s="50"/>
      <c r="CX37" s="50"/>
      <c r="CY37" s="50"/>
      <c r="CZ37" s="50"/>
      <c r="DA37" s="49"/>
      <c r="DB37" s="50"/>
      <c r="DC37" s="50"/>
      <c r="DD37" s="50"/>
      <c r="DE37" s="50"/>
      <c r="DF37" s="50"/>
      <c r="DG37" s="50"/>
      <c r="DH37" s="50"/>
      <c r="DI37" s="50"/>
      <c r="DJ37" s="50"/>
      <c r="DK37" s="50"/>
      <c r="DL37" s="50"/>
      <c r="DM37" s="50"/>
      <c r="DN37" s="50"/>
      <c r="DO37" s="50"/>
      <c r="DP37" s="49"/>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49"/>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49"/>
      <c r="FY37" s="50"/>
      <c r="FZ37" s="50"/>
      <c r="GA37" s="50"/>
      <c r="GB37" s="50"/>
      <c r="GC37" s="50"/>
      <c r="GD37" s="50"/>
      <c r="GE37" s="50"/>
      <c r="GF37" s="50"/>
      <c r="GG37" s="50"/>
      <c r="GH37" s="50"/>
      <c r="GI37" s="50"/>
      <c r="GJ37" s="50"/>
      <c r="GK37" s="50"/>
      <c r="GL37" s="50"/>
      <c r="GM37" s="50"/>
      <c r="GN37" s="50"/>
      <c r="GO37" s="50"/>
      <c r="GP37" s="50"/>
      <c r="GQ37" s="50"/>
      <c r="GR37" s="50"/>
      <c r="GS37" s="50"/>
      <c r="GT37" s="50"/>
      <c r="GU37" s="50"/>
      <c r="GV37" s="50"/>
      <c r="GW37" s="50"/>
      <c r="GX37" s="50"/>
      <c r="GY37" s="50"/>
      <c r="GZ37" s="50"/>
      <c r="HA37" s="50"/>
      <c r="HB37" s="49"/>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49"/>
      <c r="IG37" s="50"/>
      <c r="IH37" s="50"/>
      <c r="II37" s="50"/>
      <c r="IJ37" s="50"/>
      <c r="IK37" s="50"/>
      <c r="IL37" s="50"/>
      <c r="IM37" s="50"/>
      <c r="IN37" s="50"/>
      <c r="IO37" s="50"/>
      <c r="IP37" s="50"/>
      <c r="IQ37" s="50"/>
      <c r="IR37" s="50"/>
      <c r="IS37" s="50"/>
      <c r="IT37" s="148"/>
    </row>
    <row r="38" spans="12:254" ht="12.95" customHeight="1" thickBot="1" x14ac:dyDescent="0.25">
      <c r="L38" s="196"/>
      <c r="M38" s="196"/>
      <c r="N38" s="56">
        <v>18</v>
      </c>
      <c r="O38" s="49"/>
      <c r="P38" s="50"/>
      <c r="Q38" s="50"/>
      <c r="R38" s="50"/>
      <c r="S38" s="50"/>
      <c r="T38" s="50"/>
      <c r="U38" s="50"/>
      <c r="V38" s="50"/>
      <c r="W38" s="50"/>
      <c r="X38" s="50"/>
      <c r="Y38" s="50"/>
      <c r="Z38" s="50"/>
      <c r="AA38" s="50"/>
      <c r="AB38" s="50"/>
      <c r="AC38" s="50"/>
      <c r="AD38" s="49"/>
      <c r="AE38" s="50"/>
      <c r="AF38" s="50"/>
      <c r="AG38" s="50"/>
      <c r="AH38" s="50"/>
      <c r="AI38" s="50"/>
      <c r="AJ38" s="50"/>
      <c r="AK38" s="50"/>
      <c r="AL38" s="50"/>
      <c r="AM38" s="50"/>
      <c r="AN38" s="50"/>
      <c r="AO38" s="50"/>
      <c r="AP38" s="50"/>
      <c r="AQ38" s="50"/>
      <c r="AR38" s="50"/>
      <c r="AS38" s="49"/>
      <c r="AT38" s="50"/>
      <c r="AU38" s="50"/>
      <c r="AV38" s="50"/>
      <c r="AW38" s="50"/>
      <c r="AX38" s="50"/>
      <c r="AY38" s="50"/>
      <c r="AZ38" s="50"/>
      <c r="BA38" s="50"/>
      <c r="BB38" s="50"/>
      <c r="BC38" s="50"/>
      <c r="BD38" s="50"/>
      <c r="BE38" s="50"/>
      <c r="BF38" s="50"/>
      <c r="BG38" s="50"/>
      <c r="BH38" s="49"/>
      <c r="BI38" s="50"/>
      <c r="BJ38" s="50"/>
      <c r="BK38" s="50"/>
      <c r="BL38" s="50"/>
      <c r="BM38" s="50"/>
      <c r="BN38" s="50"/>
      <c r="BO38" s="50"/>
      <c r="BP38" s="50"/>
      <c r="BQ38" s="50"/>
      <c r="BR38" s="50"/>
      <c r="BS38" s="50"/>
      <c r="BT38" s="50"/>
      <c r="BU38" s="50"/>
      <c r="BV38" s="50"/>
      <c r="BW38" s="49"/>
      <c r="BX38" s="50"/>
      <c r="BY38" s="50"/>
      <c r="BZ38" s="50"/>
      <c r="CA38" s="50"/>
      <c r="CB38" s="50"/>
      <c r="CC38" s="50"/>
      <c r="CD38" s="50"/>
      <c r="CE38" s="50"/>
      <c r="CF38" s="50"/>
      <c r="CG38" s="50"/>
      <c r="CH38" s="50"/>
      <c r="CI38" s="50"/>
      <c r="CJ38" s="50"/>
      <c r="CK38" s="50"/>
      <c r="CL38" s="49"/>
      <c r="CM38" s="50"/>
      <c r="CN38" s="50"/>
      <c r="CO38" s="50"/>
      <c r="CP38" s="50"/>
      <c r="CQ38" s="50"/>
      <c r="CR38" s="50"/>
      <c r="CS38" s="50"/>
      <c r="CT38" s="50"/>
      <c r="CU38" s="50"/>
      <c r="CV38" s="50"/>
      <c r="CW38" s="50"/>
      <c r="CX38" s="50"/>
      <c r="CY38" s="50"/>
      <c r="CZ38" s="50"/>
      <c r="DA38" s="49"/>
      <c r="DB38" s="50"/>
      <c r="DC38" s="50"/>
      <c r="DD38" s="50"/>
      <c r="DE38" s="50"/>
      <c r="DF38" s="50"/>
      <c r="DG38" s="50"/>
      <c r="DH38" s="50"/>
      <c r="DI38" s="50"/>
      <c r="DJ38" s="50"/>
      <c r="DK38" s="50"/>
      <c r="DL38" s="50"/>
      <c r="DM38" s="50"/>
      <c r="DN38" s="50"/>
      <c r="DO38" s="50"/>
      <c r="DP38" s="49"/>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49"/>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49"/>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49"/>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49"/>
      <c r="IG38" s="50"/>
      <c r="IH38" s="50"/>
      <c r="II38" s="50"/>
      <c r="IJ38" s="50"/>
      <c r="IK38" s="50"/>
      <c r="IL38" s="50"/>
      <c r="IM38" s="50"/>
      <c r="IN38" s="50"/>
      <c r="IO38" s="50"/>
      <c r="IP38" s="50"/>
      <c r="IQ38" s="50"/>
      <c r="IR38" s="50"/>
      <c r="IS38" s="50"/>
      <c r="IT38" s="148"/>
    </row>
    <row r="39" spans="12:254" ht="12" customHeight="1" x14ac:dyDescent="0.2">
      <c r="L39" s="196"/>
      <c r="M39" s="196"/>
      <c r="O39" s="160" t="s">
        <v>85</v>
      </c>
      <c r="P39" s="161"/>
      <c r="Q39" s="161"/>
      <c r="R39" s="161"/>
      <c r="S39" s="161"/>
      <c r="T39" s="161"/>
      <c r="U39" s="161"/>
      <c r="V39" s="161"/>
      <c r="W39" s="161"/>
      <c r="X39" s="161"/>
      <c r="Y39" s="161"/>
      <c r="Z39" s="161"/>
      <c r="AA39" s="161"/>
      <c r="AB39" s="161"/>
      <c r="AC39" s="162"/>
      <c r="AD39" s="160" t="s">
        <v>94</v>
      </c>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c r="CN39" s="161"/>
      <c r="CO39" s="161"/>
      <c r="CP39" s="161"/>
      <c r="CQ39" s="161"/>
      <c r="CR39" s="161"/>
      <c r="CS39" s="161"/>
      <c r="CT39" s="161"/>
      <c r="CU39" s="161"/>
      <c r="CV39" s="161"/>
      <c r="CW39" s="161"/>
      <c r="CX39" s="161"/>
      <c r="CY39" s="161"/>
      <c r="CZ39" s="162"/>
      <c r="DA39" s="178" t="s">
        <v>92</v>
      </c>
      <c r="DB39" s="179"/>
      <c r="DC39" s="179"/>
      <c r="DD39" s="179"/>
      <c r="DE39" s="179"/>
      <c r="DF39" s="179"/>
      <c r="DG39" s="179"/>
      <c r="DH39" s="179"/>
      <c r="DI39" s="179"/>
      <c r="DJ39" s="179"/>
      <c r="DK39" s="179"/>
      <c r="DL39" s="179"/>
      <c r="DM39" s="179"/>
      <c r="DN39" s="179"/>
      <c r="DO39" s="180"/>
      <c r="DP39" s="160" t="s">
        <v>93</v>
      </c>
      <c r="DQ39" s="161"/>
      <c r="DR39" s="161"/>
      <c r="DS39" s="161"/>
      <c r="DT39" s="161"/>
      <c r="DU39" s="161"/>
      <c r="DV39" s="161"/>
      <c r="DW39" s="161"/>
      <c r="DX39" s="161"/>
      <c r="DY39" s="161"/>
      <c r="DZ39" s="161"/>
      <c r="EA39" s="161"/>
      <c r="EB39" s="161"/>
      <c r="EC39" s="161"/>
      <c r="ED39" s="161"/>
      <c r="EE39" s="161"/>
      <c r="EF39" s="161"/>
      <c r="EG39" s="161"/>
      <c r="EH39" s="161"/>
      <c r="EI39" s="161"/>
      <c r="EJ39" s="161"/>
      <c r="EK39" s="161"/>
      <c r="EL39" s="161"/>
      <c r="EM39" s="161"/>
      <c r="EN39" s="161"/>
      <c r="EO39" s="161"/>
      <c r="EP39" s="161"/>
      <c r="EQ39" s="161"/>
      <c r="ER39" s="161"/>
      <c r="ES39" s="161"/>
      <c r="ET39" s="161"/>
      <c r="EU39" s="161"/>
      <c r="EV39" s="161"/>
      <c r="EW39" s="161"/>
      <c r="EX39" s="161"/>
      <c r="EY39" s="161"/>
      <c r="EZ39" s="161"/>
      <c r="FA39" s="161"/>
      <c r="FB39" s="161"/>
      <c r="FC39" s="161"/>
      <c r="FD39" s="161"/>
      <c r="FE39" s="161"/>
      <c r="FF39" s="161"/>
      <c r="FG39" s="161"/>
      <c r="FH39" s="161"/>
      <c r="FI39" s="161"/>
      <c r="FJ39" s="161"/>
      <c r="FK39" s="161"/>
      <c r="FL39" s="161"/>
      <c r="FM39" s="161"/>
      <c r="FN39" s="161"/>
      <c r="FO39" s="161"/>
      <c r="FP39" s="161"/>
      <c r="FQ39" s="161"/>
      <c r="FR39" s="161"/>
      <c r="FS39" s="161"/>
      <c r="FT39" s="161"/>
      <c r="FU39" s="161"/>
      <c r="FV39" s="161"/>
      <c r="FW39" s="161"/>
      <c r="FX39" s="161"/>
      <c r="FY39" s="161"/>
      <c r="FZ39" s="161"/>
      <c r="GA39" s="161"/>
      <c r="GB39" s="161"/>
      <c r="GC39" s="161"/>
      <c r="GD39" s="161"/>
      <c r="GE39" s="161"/>
      <c r="GF39" s="161"/>
      <c r="GG39" s="161"/>
      <c r="GH39" s="161"/>
      <c r="GI39" s="161"/>
      <c r="GJ39" s="161"/>
      <c r="GK39" s="161"/>
      <c r="GL39" s="161"/>
      <c r="GM39" s="161"/>
      <c r="GN39" s="161"/>
      <c r="GO39" s="161"/>
      <c r="GP39" s="161"/>
      <c r="GQ39" s="161"/>
      <c r="GR39" s="161"/>
      <c r="GS39" s="161"/>
      <c r="GT39" s="161"/>
      <c r="GU39" s="161"/>
      <c r="GV39" s="161"/>
      <c r="GW39" s="161"/>
      <c r="GX39" s="161"/>
      <c r="GY39" s="161"/>
      <c r="GZ39" s="161"/>
      <c r="HA39" s="161"/>
      <c r="HB39" s="161"/>
      <c r="HC39" s="161"/>
      <c r="HD39" s="161"/>
      <c r="HE39" s="161"/>
      <c r="HF39" s="161"/>
      <c r="HG39" s="161"/>
      <c r="HH39" s="161"/>
      <c r="HI39" s="161"/>
      <c r="HJ39" s="161"/>
      <c r="HK39" s="161"/>
      <c r="HL39" s="161"/>
      <c r="HM39" s="161"/>
      <c r="HN39" s="161"/>
      <c r="HO39" s="161"/>
      <c r="HP39" s="161"/>
      <c r="HQ39" s="161"/>
      <c r="HR39" s="161"/>
      <c r="HS39" s="161"/>
      <c r="HT39" s="161"/>
      <c r="HU39" s="161"/>
      <c r="HV39" s="161"/>
      <c r="HW39" s="161"/>
      <c r="HX39" s="161"/>
      <c r="HY39" s="161"/>
      <c r="HZ39" s="161"/>
      <c r="IA39" s="161"/>
      <c r="IB39" s="161"/>
      <c r="IC39" s="161"/>
      <c r="ID39" s="161"/>
      <c r="IE39" s="161"/>
      <c r="IF39" s="161"/>
      <c r="IG39" s="161"/>
      <c r="IH39" s="161"/>
      <c r="II39" s="161"/>
      <c r="IJ39" s="161"/>
      <c r="IK39" s="161"/>
      <c r="IL39" s="161"/>
      <c r="IM39" s="161"/>
      <c r="IN39" s="161"/>
      <c r="IO39" s="161"/>
      <c r="IP39" s="161"/>
      <c r="IQ39" s="161"/>
      <c r="IR39" s="161"/>
      <c r="IS39" s="161"/>
      <c r="IT39" s="162"/>
    </row>
    <row r="40" spans="12:254" ht="12" customHeight="1" x14ac:dyDescent="0.2">
      <c r="L40" s="196"/>
      <c r="M40" s="196"/>
      <c r="O40" s="163"/>
      <c r="P40" s="164"/>
      <c r="Q40" s="164"/>
      <c r="R40" s="164"/>
      <c r="S40" s="164"/>
      <c r="T40" s="164"/>
      <c r="U40" s="164"/>
      <c r="V40" s="164"/>
      <c r="W40" s="164"/>
      <c r="X40" s="164"/>
      <c r="Y40" s="164"/>
      <c r="Z40" s="164"/>
      <c r="AA40" s="164"/>
      <c r="AB40" s="164"/>
      <c r="AC40" s="165"/>
      <c r="AD40" s="163"/>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5"/>
      <c r="DA40" s="181"/>
      <c r="DB40" s="182"/>
      <c r="DC40" s="182"/>
      <c r="DD40" s="182"/>
      <c r="DE40" s="182"/>
      <c r="DF40" s="182"/>
      <c r="DG40" s="182"/>
      <c r="DH40" s="182"/>
      <c r="DI40" s="182"/>
      <c r="DJ40" s="182"/>
      <c r="DK40" s="182"/>
      <c r="DL40" s="182"/>
      <c r="DM40" s="182"/>
      <c r="DN40" s="182"/>
      <c r="DO40" s="183"/>
      <c r="DP40" s="163"/>
      <c r="DQ40" s="164"/>
      <c r="DR40" s="164"/>
      <c r="DS40" s="164"/>
      <c r="DT40" s="164"/>
      <c r="DU40" s="164"/>
      <c r="DV40" s="164"/>
      <c r="DW40" s="164"/>
      <c r="DX40" s="164"/>
      <c r="DY40" s="164"/>
      <c r="DZ40" s="164"/>
      <c r="EA40" s="164"/>
      <c r="EB40" s="164"/>
      <c r="EC40" s="164"/>
      <c r="ED40" s="164"/>
      <c r="EE40" s="164"/>
      <c r="EF40" s="164"/>
      <c r="EG40" s="164"/>
      <c r="EH40" s="164"/>
      <c r="EI40" s="164"/>
      <c r="EJ40" s="164"/>
      <c r="EK40" s="164"/>
      <c r="EL40" s="164"/>
      <c r="EM40" s="164"/>
      <c r="EN40" s="164"/>
      <c r="EO40" s="164"/>
      <c r="EP40" s="164"/>
      <c r="EQ40" s="164"/>
      <c r="ER40" s="164"/>
      <c r="ES40" s="164"/>
      <c r="ET40" s="164"/>
      <c r="EU40" s="164"/>
      <c r="EV40" s="164"/>
      <c r="EW40" s="164"/>
      <c r="EX40" s="164"/>
      <c r="EY40" s="164"/>
      <c r="EZ40" s="164"/>
      <c r="FA40" s="164"/>
      <c r="FB40" s="164"/>
      <c r="FC40" s="164"/>
      <c r="FD40" s="164"/>
      <c r="FE40" s="164"/>
      <c r="FF40" s="164"/>
      <c r="FG40" s="164"/>
      <c r="FH40" s="164"/>
      <c r="FI40" s="164"/>
      <c r="FJ40" s="164"/>
      <c r="FK40" s="164"/>
      <c r="FL40" s="164"/>
      <c r="FM40" s="164"/>
      <c r="FN40" s="164"/>
      <c r="FO40" s="164"/>
      <c r="FP40" s="164"/>
      <c r="FQ40" s="164"/>
      <c r="FR40" s="164"/>
      <c r="FS40" s="164"/>
      <c r="FT40" s="164"/>
      <c r="FU40" s="164"/>
      <c r="FV40" s="164"/>
      <c r="FW40" s="164"/>
      <c r="FX40" s="164"/>
      <c r="FY40" s="164"/>
      <c r="FZ40" s="164"/>
      <c r="GA40" s="164"/>
      <c r="GB40" s="164"/>
      <c r="GC40" s="164"/>
      <c r="GD40" s="164"/>
      <c r="GE40" s="164"/>
      <c r="GF40" s="164"/>
      <c r="GG40" s="164"/>
      <c r="GH40" s="164"/>
      <c r="GI40" s="164"/>
      <c r="GJ40" s="164"/>
      <c r="GK40" s="164"/>
      <c r="GL40" s="164"/>
      <c r="GM40" s="164"/>
      <c r="GN40" s="164"/>
      <c r="GO40" s="164"/>
      <c r="GP40" s="164"/>
      <c r="GQ40" s="164"/>
      <c r="GR40" s="164"/>
      <c r="GS40" s="164"/>
      <c r="GT40" s="164"/>
      <c r="GU40" s="164"/>
      <c r="GV40" s="164"/>
      <c r="GW40" s="164"/>
      <c r="GX40" s="164"/>
      <c r="GY40" s="164"/>
      <c r="GZ40" s="164"/>
      <c r="HA40" s="164"/>
      <c r="HB40" s="164"/>
      <c r="HC40" s="164"/>
      <c r="HD40" s="164"/>
      <c r="HE40" s="164"/>
      <c r="HF40" s="164"/>
      <c r="HG40" s="164"/>
      <c r="HH40" s="164"/>
      <c r="HI40" s="164"/>
      <c r="HJ40" s="164"/>
      <c r="HK40" s="164"/>
      <c r="HL40" s="164"/>
      <c r="HM40" s="164"/>
      <c r="HN40" s="164"/>
      <c r="HO40" s="164"/>
      <c r="HP40" s="164"/>
      <c r="HQ40" s="164"/>
      <c r="HR40" s="164"/>
      <c r="HS40" s="164"/>
      <c r="HT40" s="164"/>
      <c r="HU40" s="164"/>
      <c r="HV40" s="164"/>
      <c r="HW40" s="164"/>
      <c r="HX40" s="164"/>
      <c r="HY40" s="164"/>
      <c r="HZ40" s="164"/>
      <c r="IA40" s="164"/>
      <c r="IB40" s="164"/>
      <c r="IC40" s="164"/>
      <c r="ID40" s="164"/>
      <c r="IE40" s="164"/>
      <c r="IF40" s="164"/>
      <c r="IG40" s="164"/>
      <c r="IH40" s="164"/>
      <c r="II40" s="164"/>
      <c r="IJ40" s="164"/>
      <c r="IK40" s="164"/>
      <c r="IL40" s="164"/>
      <c r="IM40" s="164"/>
      <c r="IN40" s="164"/>
      <c r="IO40" s="164"/>
      <c r="IP40" s="164"/>
      <c r="IQ40" s="164"/>
      <c r="IR40" s="164"/>
      <c r="IS40" s="164"/>
      <c r="IT40" s="165"/>
    </row>
    <row r="41" spans="12:254" ht="12" customHeight="1" x14ac:dyDescent="0.2">
      <c r="L41" s="196"/>
      <c r="M41" s="196"/>
      <c r="O41" s="163"/>
      <c r="P41" s="164"/>
      <c r="Q41" s="164"/>
      <c r="R41" s="164"/>
      <c r="S41" s="164"/>
      <c r="T41" s="164"/>
      <c r="U41" s="164"/>
      <c r="V41" s="164"/>
      <c r="W41" s="164"/>
      <c r="X41" s="164"/>
      <c r="Y41" s="164"/>
      <c r="Z41" s="164"/>
      <c r="AA41" s="164"/>
      <c r="AB41" s="164"/>
      <c r="AC41" s="165"/>
      <c r="AD41" s="163"/>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5"/>
      <c r="DA41" s="181"/>
      <c r="DB41" s="182"/>
      <c r="DC41" s="182"/>
      <c r="DD41" s="182"/>
      <c r="DE41" s="182"/>
      <c r="DF41" s="182"/>
      <c r="DG41" s="182"/>
      <c r="DH41" s="182"/>
      <c r="DI41" s="182"/>
      <c r="DJ41" s="182"/>
      <c r="DK41" s="182"/>
      <c r="DL41" s="182"/>
      <c r="DM41" s="182"/>
      <c r="DN41" s="182"/>
      <c r="DO41" s="183"/>
      <c r="DP41" s="163"/>
      <c r="DQ41" s="164"/>
      <c r="DR41" s="164"/>
      <c r="DS41" s="164"/>
      <c r="DT41" s="164"/>
      <c r="DU41" s="164"/>
      <c r="DV41" s="164"/>
      <c r="DW41" s="164"/>
      <c r="DX41" s="164"/>
      <c r="DY41" s="164"/>
      <c r="DZ41" s="164"/>
      <c r="EA41" s="164"/>
      <c r="EB41" s="164"/>
      <c r="EC41" s="164"/>
      <c r="ED41" s="164"/>
      <c r="EE41" s="164"/>
      <c r="EF41" s="164"/>
      <c r="EG41" s="164"/>
      <c r="EH41" s="164"/>
      <c r="EI41" s="164"/>
      <c r="EJ41" s="164"/>
      <c r="EK41" s="164"/>
      <c r="EL41" s="164"/>
      <c r="EM41" s="164"/>
      <c r="EN41" s="164"/>
      <c r="EO41" s="164"/>
      <c r="EP41" s="164"/>
      <c r="EQ41" s="164"/>
      <c r="ER41" s="164"/>
      <c r="ES41" s="164"/>
      <c r="ET41" s="164"/>
      <c r="EU41" s="164"/>
      <c r="EV41" s="164"/>
      <c r="EW41" s="164"/>
      <c r="EX41" s="164"/>
      <c r="EY41" s="164"/>
      <c r="EZ41" s="164"/>
      <c r="FA41" s="164"/>
      <c r="FB41" s="164"/>
      <c r="FC41" s="164"/>
      <c r="FD41" s="164"/>
      <c r="FE41" s="164"/>
      <c r="FF41" s="164"/>
      <c r="FG41" s="164"/>
      <c r="FH41" s="164"/>
      <c r="FI41" s="164"/>
      <c r="FJ41" s="164"/>
      <c r="FK41" s="164"/>
      <c r="FL41" s="164"/>
      <c r="FM41" s="164"/>
      <c r="FN41" s="164"/>
      <c r="FO41" s="164"/>
      <c r="FP41" s="164"/>
      <c r="FQ41" s="164"/>
      <c r="FR41" s="164"/>
      <c r="FS41" s="164"/>
      <c r="FT41" s="164"/>
      <c r="FU41" s="164"/>
      <c r="FV41" s="164"/>
      <c r="FW41" s="164"/>
      <c r="FX41" s="164"/>
      <c r="FY41" s="164"/>
      <c r="FZ41" s="164"/>
      <c r="GA41" s="164"/>
      <c r="GB41" s="164"/>
      <c r="GC41" s="164"/>
      <c r="GD41" s="164"/>
      <c r="GE41" s="164"/>
      <c r="GF41" s="164"/>
      <c r="GG41" s="164"/>
      <c r="GH41" s="164"/>
      <c r="GI41" s="164"/>
      <c r="GJ41" s="164"/>
      <c r="GK41" s="164"/>
      <c r="GL41" s="164"/>
      <c r="GM41" s="164"/>
      <c r="GN41" s="164"/>
      <c r="GO41" s="164"/>
      <c r="GP41" s="164"/>
      <c r="GQ41" s="164"/>
      <c r="GR41" s="164"/>
      <c r="GS41" s="164"/>
      <c r="GT41" s="164"/>
      <c r="GU41" s="164"/>
      <c r="GV41" s="164"/>
      <c r="GW41" s="164"/>
      <c r="GX41" s="164"/>
      <c r="GY41" s="164"/>
      <c r="GZ41" s="164"/>
      <c r="HA41" s="164"/>
      <c r="HB41" s="164"/>
      <c r="HC41" s="164"/>
      <c r="HD41" s="164"/>
      <c r="HE41" s="164"/>
      <c r="HF41" s="164"/>
      <c r="HG41" s="164"/>
      <c r="HH41" s="164"/>
      <c r="HI41" s="164"/>
      <c r="HJ41" s="164"/>
      <c r="HK41" s="164"/>
      <c r="HL41" s="164"/>
      <c r="HM41" s="164"/>
      <c r="HN41" s="164"/>
      <c r="HO41" s="164"/>
      <c r="HP41" s="164"/>
      <c r="HQ41" s="164"/>
      <c r="HR41" s="164"/>
      <c r="HS41" s="164"/>
      <c r="HT41" s="164"/>
      <c r="HU41" s="164"/>
      <c r="HV41" s="164"/>
      <c r="HW41" s="164"/>
      <c r="HX41" s="164"/>
      <c r="HY41" s="164"/>
      <c r="HZ41" s="164"/>
      <c r="IA41" s="164"/>
      <c r="IB41" s="164"/>
      <c r="IC41" s="164"/>
      <c r="ID41" s="164"/>
      <c r="IE41" s="164"/>
      <c r="IF41" s="164"/>
      <c r="IG41" s="164"/>
      <c r="IH41" s="164"/>
      <c r="II41" s="164"/>
      <c r="IJ41" s="164"/>
      <c r="IK41" s="164"/>
      <c r="IL41" s="164"/>
      <c r="IM41" s="164"/>
      <c r="IN41" s="164"/>
      <c r="IO41" s="164"/>
      <c r="IP41" s="164"/>
      <c r="IQ41" s="164"/>
      <c r="IR41" s="164"/>
      <c r="IS41" s="164"/>
      <c r="IT41" s="165"/>
    </row>
    <row r="42" spans="12:254" ht="12" customHeight="1" x14ac:dyDescent="0.2">
      <c r="L42" s="196"/>
      <c r="M42" s="196"/>
      <c r="O42" s="163"/>
      <c r="P42" s="164"/>
      <c r="Q42" s="164"/>
      <c r="R42" s="164"/>
      <c r="S42" s="164"/>
      <c r="T42" s="164"/>
      <c r="U42" s="164"/>
      <c r="V42" s="164"/>
      <c r="W42" s="164"/>
      <c r="X42" s="164"/>
      <c r="Y42" s="164"/>
      <c r="Z42" s="164"/>
      <c r="AA42" s="164"/>
      <c r="AB42" s="164"/>
      <c r="AC42" s="165"/>
      <c r="AD42" s="163"/>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5"/>
      <c r="DA42" s="181"/>
      <c r="DB42" s="182"/>
      <c r="DC42" s="182"/>
      <c r="DD42" s="182"/>
      <c r="DE42" s="182"/>
      <c r="DF42" s="182"/>
      <c r="DG42" s="182"/>
      <c r="DH42" s="182"/>
      <c r="DI42" s="182"/>
      <c r="DJ42" s="182"/>
      <c r="DK42" s="182"/>
      <c r="DL42" s="182"/>
      <c r="DM42" s="182"/>
      <c r="DN42" s="182"/>
      <c r="DO42" s="183"/>
      <c r="DP42" s="163"/>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c r="EP42" s="164"/>
      <c r="EQ42" s="164"/>
      <c r="ER42" s="164"/>
      <c r="ES42" s="164"/>
      <c r="ET42" s="164"/>
      <c r="EU42" s="164"/>
      <c r="EV42" s="164"/>
      <c r="EW42" s="164"/>
      <c r="EX42" s="164"/>
      <c r="EY42" s="164"/>
      <c r="EZ42" s="164"/>
      <c r="FA42" s="164"/>
      <c r="FB42" s="164"/>
      <c r="FC42" s="164"/>
      <c r="FD42" s="164"/>
      <c r="FE42" s="164"/>
      <c r="FF42" s="164"/>
      <c r="FG42" s="164"/>
      <c r="FH42" s="164"/>
      <c r="FI42" s="164"/>
      <c r="FJ42" s="164"/>
      <c r="FK42" s="164"/>
      <c r="FL42" s="164"/>
      <c r="FM42" s="164"/>
      <c r="FN42" s="164"/>
      <c r="FO42" s="164"/>
      <c r="FP42" s="164"/>
      <c r="FQ42" s="164"/>
      <c r="FR42" s="164"/>
      <c r="FS42" s="164"/>
      <c r="FT42" s="164"/>
      <c r="FU42" s="164"/>
      <c r="FV42" s="164"/>
      <c r="FW42" s="164"/>
      <c r="FX42" s="164"/>
      <c r="FY42" s="164"/>
      <c r="FZ42" s="164"/>
      <c r="GA42" s="164"/>
      <c r="GB42" s="164"/>
      <c r="GC42" s="164"/>
      <c r="GD42" s="164"/>
      <c r="GE42" s="164"/>
      <c r="GF42" s="164"/>
      <c r="GG42" s="164"/>
      <c r="GH42" s="164"/>
      <c r="GI42" s="164"/>
      <c r="GJ42" s="164"/>
      <c r="GK42" s="164"/>
      <c r="GL42" s="164"/>
      <c r="GM42" s="164"/>
      <c r="GN42" s="164"/>
      <c r="GO42" s="164"/>
      <c r="GP42" s="164"/>
      <c r="GQ42" s="164"/>
      <c r="GR42" s="164"/>
      <c r="GS42" s="164"/>
      <c r="GT42" s="164"/>
      <c r="GU42" s="164"/>
      <c r="GV42" s="164"/>
      <c r="GW42" s="164"/>
      <c r="GX42" s="164"/>
      <c r="GY42" s="164"/>
      <c r="GZ42" s="164"/>
      <c r="HA42" s="164"/>
      <c r="HB42" s="164"/>
      <c r="HC42" s="164"/>
      <c r="HD42" s="164"/>
      <c r="HE42" s="164"/>
      <c r="HF42" s="164"/>
      <c r="HG42" s="164"/>
      <c r="HH42" s="164"/>
      <c r="HI42" s="164"/>
      <c r="HJ42" s="164"/>
      <c r="HK42" s="164"/>
      <c r="HL42" s="164"/>
      <c r="HM42" s="164"/>
      <c r="HN42" s="164"/>
      <c r="HO42" s="164"/>
      <c r="HP42" s="164"/>
      <c r="HQ42" s="164"/>
      <c r="HR42" s="164"/>
      <c r="HS42" s="164"/>
      <c r="HT42" s="164"/>
      <c r="HU42" s="164"/>
      <c r="HV42" s="164"/>
      <c r="HW42" s="164"/>
      <c r="HX42" s="164"/>
      <c r="HY42" s="164"/>
      <c r="HZ42" s="164"/>
      <c r="IA42" s="164"/>
      <c r="IB42" s="164"/>
      <c r="IC42" s="164"/>
      <c r="ID42" s="164"/>
      <c r="IE42" s="164"/>
      <c r="IF42" s="164"/>
      <c r="IG42" s="164"/>
      <c r="IH42" s="164"/>
      <c r="II42" s="164"/>
      <c r="IJ42" s="164"/>
      <c r="IK42" s="164"/>
      <c r="IL42" s="164"/>
      <c r="IM42" s="164"/>
      <c r="IN42" s="164"/>
      <c r="IO42" s="164"/>
      <c r="IP42" s="164"/>
      <c r="IQ42" s="164"/>
      <c r="IR42" s="164"/>
      <c r="IS42" s="164"/>
      <c r="IT42" s="165"/>
    </row>
    <row r="43" spans="12:254" ht="12" customHeight="1" x14ac:dyDescent="0.2">
      <c r="L43" s="196"/>
      <c r="M43" s="196"/>
      <c r="O43" s="163"/>
      <c r="P43" s="164"/>
      <c r="Q43" s="164"/>
      <c r="R43" s="164"/>
      <c r="S43" s="164"/>
      <c r="T43" s="164"/>
      <c r="U43" s="164"/>
      <c r="V43" s="164"/>
      <c r="W43" s="164"/>
      <c r="X43" s="164"/>
      <c r="Y43" s="164"/>
      <c r="Z43" s="164"/>
      <c r="AA43" s="164"/>
      <c r="AB43" s="164"/>
      <c r="AC43" s="165"/>
      <c r="AD43" s="163"/>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5"/>
      <c r="DA43" s="181"/>
      <c r="DB43" s="182"/>
      <c r="DC43" s="182"/>
      <c r="DD43" s="182"/>
      <c r="DE43" s="182"/>
      <c r="DF43" s="182"/>
      <c r="DG43" s="182"/>
      <c r="DH43" s="182"/>
      <c r="DI43" s="182"/>
      <c r="DJ43" s="182"/>
      <c r="DK43" s="182"/>
      <c r="DL43" s="182"/>
      <c r="DM43" s="182"/>
      <c r="DN43" s="182"/>
      <c r="DO43" s="183"/>
      <c r="DP43" s="163"/>
      <c r="DQ43" s="164"/>
      <c r="DR43" s="164"/>
      <c r="DS43" s="164"/>
      <c r="DT43" s="164"/>
      <c r="DU43" s="164"/>
      <c r="DV43" s="164"/>
      <c r="DW43" s="164"/>
      <c r="DX43" s="164"/>
      <c r="DY43" s="164"/>
      <c r="DZ43" s="164"/>
      <c r="EA43" s="164"/>
      <c r="EB43" s="164"/>
      <c r="EC43" s="164"/>
      <c r="ED43" s="164"/>
      <c r="EE43" s="164"/>
      <c r="EF43" s="164"/>
      <c r="EG43" s="164"/>
      <c r="EH43" s="164"/>
      <c r="EI43" s="164"/>
      <c r="EJ43" s="164"/>
      <c r="EK43" s="164"/>
      <c r="EL43" s="164"/>
      <c r="EM43" s="164"/>
      <c r="EN43" s="164"/>
      <c r="EO43" s="164"/>
      <c r="EP43" s="164"/>
      <c r="EQ43" s="164"/>
      <c r="ER43" s="164"/>
      <c r="ES43" s="164"/>
      <c r="ET43" s="164"/>
      <c r="EU43" s="164"/>
      <c r="EV43" s="164"/>
      <c r="EW43" s="164"/>
      <c r="EX43" s="164"/>
      <c r="EY43" s="164"/>
      <c r="EZ43" s="164"/>
      <c r="FA43" s="164"/>
      <c r="FB43" s="164"/>
      <c r="FC43" s="164"/>
      <c r="FD43" s="164"/>
      <c r="FE43" s="164"/>
      <c r="FF43" s="164"/>
      <c r="FG43" s="164"/>
      <c r="FH43" s="164"/>
      <c r="FI43" s="164"/>
      <c r="FJ43" s="164"/>
      <c r="FK43" s="164"/>
      <c r="FL43" s="164"/>
      <c r="FM43" s="164"/>
      <c r="FN43" s="164"/>
      <c r="FO43" s="164"/>
      <c r="FP43" s="164"/>
      <c r="FQ43" s="164"/>
      <c r="FR43" s="164"/>
      <c r="FS43" s="164"/>
      <c r="FT43" s="164"/>
      <c r="FU43" s="164"/>
      <c r="FV43" s="164"/>
      <c r="FW43" s="164"/>
      <c r="FX43" s="164"/>
      <c r="FY43" s="164"/>
      <c r="FZ43" s="164"/>
      <c r="GA43" s="164"/>
      <c r="GB43" s="164"/>
      <c r="GC43" s="164"/>
      <c r="GD43" s="164"/>
      <c r="GE43" s="164"/>
      <c r="GF43" s="164"/>
      <c r="GG43" s="164"/>
      <c r="GH43" s="164"/>
      <c r="GI43" s="164"/>
      <c r="GJ43" s="164"/>
      <c r="GK43" s="164"/>
      <c r="GL43" s="164"/>
      <c r="GM43" s="164"/>
      <c r="GN43" s="164"/>
      <c r="GO43" s="164"/>
      <c r="GP43" s="164"/>
      <c r="GQ43" s="164"/>
      <c r="GR43" s="164"/>
      <c r="GS43" s="164"/>
      <c r="GT43" s="164"/>
      <c r="GU43" s="164"/>
      <c r="GV43" s="164"/>
      <c r="GW43" s="164"/>
      <c r="GX43" s="164"/>
      <c r="GY43" s="164"/>
      <c r="GZ43" s="164"/>
      <c r="HA43" s="164"/>
      <c r="HB43" s="164"/>
      <c r="HC43" s="164"/>
      <c r="HD43" s="164"/>
      <c r="HE43" s="164"/>
      <c r="HF43" s="164"/>
      <c r="HG43" s="164"/>
      <c r="HH43" s="164"/>
      <c r="HI43" s="164"/>
      <c r="HJ43" s="164"/>
      <c r="HK43" s="164"/>
      <c r="HL43" s="164"/>
      <c r="HM43" s="164"/>
      <c r="HN43" s="164"/>
      <c r="HO43" s="164"/>
      <c r="HP43" s="164"/>
      <c r="HQ43" s="164"/>
      <c r="HR43" s="164"/>
      <c r="HS43" s="164"/>
      <c r="HT43" s="164"/>
      <c r="HU43" s="164"/>
      <c r="HV43" s="164"/>
      <c r="HW43" s="164"/>
      <c r="HX43" s="164"/>
      <c r="HY43" s="164"/>
      <c r="HZ43" s="164"/>
      <c r="IA43" s="164"/>
      <c r="IB43" s="164"/>
      <c r="IC43" s="164"/>
      <c r="ID43" s="164"/>
      <c r="IE43" s="164"/>
      <c r="IF43" s="164"/>
      <c r="IG43" s="164"/>
      <c r="IH43" s="164"/>
      <c r="II43" s="164"/>
      <c r="IJ43" s="164"/>
      <c r="IK43" s="164"/>
      <c r="IL43" s="164"/>
      <c r="IM43" s="164"/>
      <c r="IN43" s="164"/>
      <c r="IO43" s="164"/>
      <c r="IP43" s="164"/>
      <c r="IQ43" s="164"/>
      <c r="IR43" s="164"/>
      <c r="IS43" s="164"/>
      <c r="IT43" s="165"/>
    </row>
    <row r="44" spans="12:254" ht="12" customHeight="1" x14ac:dyDescent="0.2">
      <c r="L44" s="196"/>
      <c r="M44" s="196"/>
      <c r="O44" s="163"/>
      <c r="P44" s="164"/>
      <c r="Q44" s="164"/>
      <c r="R44" s="164"/>
      <c r="S44" s="164"/>
      <c r="T44" s="164"/>
      <c r="U44" s="164"/>
      <c r="V44" s="164"/>
      <c r="W44" s="164"/>
      <c r="X44" s="164"/>
      <c r="Y44" s="164"/>
      <c r="Z44" s="164"/>
      <c r="AA44" s="164"/>
      <c r="AB44" s="164"/>
      <c r="AC44" s="165"/>
      <c r="AD44" s="163"/>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5"/>
      <c r="DA44" s="181"/>
      <c r="DB44" s="182"/>
      <c r="DC44" s="182"/>
      <c r="DD44" s="182"/>
      <c r="DE44" s="182"/>
      <c r="DF44" s="182"/>
      <c r="DG44" s="182"/>
      <c r="DH44" s="182"/>
      <c r="DI44" s="182"/>
      <c r="DJ44" s="182"/>
      <c r="DK44" s="182"/>
      <c r="DL44" s="182"/>
      <c r="DM44" s="182"/>
      <c r="DN44" s="182"/>
      <c r="DO44" s="183"/>
      <c r="DP44" s="163"/>
      <c r="DQ44" s="164"/>
      <c r="DR44" s="164"/>
      <c r="DS44" s="164"/>
      <c r="DT44" s="164"/>
      <c r="DU44" s="164"/>
      <c r="DV44" s="164"/>
      <c r="DW44" s="164"/>
      <c r="DX44" s="164"/>
      <c r="DY44" s="164"/>
      <c r="DZ44" s="164"/>
      <c r="EA44" s="164"/>
      <c r="EB44" s="164"/>
      <c r="EC44" s="164"/>
      <c r="ED44" s="164"/>
      <c r="EE44" s="164"/>
      <c r="EF44" s="164"/>
      <c r="EG44" s="164"/>
      <c r="EH44" s="164"/>
      <c r="EI44" s="164"/>
      <c r="EJ44" s="164"/>
      <c r="EK44" s="164"/>
      <c r="EL44" s="164"/>
      <c r="EM44" s="164"/>
      <c r="EN44" s="164"/>
      <c r="EO44" s="164"/>
      <c r="EP44" s="164"/>
      <c r="EQ44" s="164"/>
      <c r="ER44" s="164"/>
      <c r="ES44" s="164"/>
      <c r="ET44" s="164"/>
      <c r="EU44" s="164"/>
      <c r="EV44" s="164"/>
      <c r="EW44" s="164"/>
      <c r="EX44" s="164"/>
      <c r="EY44" s="164"/>
      <c r="EZ44" s="164"/>
      <c r="FA44" s="164"/>
      <c r="FB44" s="164"/>
      <c r="FC44" s="164"/>
      <c r="FD44" s="164"/>
      <c r="FE44" s="164"/>
      <c r="FF44" s="164"/>
      <c r="FG44" s="164"/>
      <c r="FH44" s="164"/>
      <c r="FI44" s="164"/>
      <c r="FJ44" s="164"/>
      <c r="FK44" s="164"/>
      <c r="FL44" s="164"/>
      <c r="FM44" s="164"/>
      <c r="FN44" s="164"/>
      <c r="FO44" s="164"/>
      <c r="FP44" s="164"/>
      <c r="FQ44" s="164"/>
      <c r="FR44" s="164"/>
      <c r="FS44" s="164"/>
      <c r="FT44" s="164"/>
      <c r="FU44" s="164"/>
      <c r="FV44" s="164"/>
      <c r="FW44" s="164"/>
      <c r="FX44" s="164"/>
      <c r="FY44" s="164"/>
      <c r="FZ44" s="164"/>
      <c r="GA44" s="164"/>
      <c r="GB44" s="164"/>
      <c r="GC44" s="164"/>
      <c r="GD44" s="164"/>
      <c r="GE44" s="164"/>
      <c r="GF44" s="164"/>
      <c r="GG44" s="164"/>
      <c r="GH44" s="164"/>
      <c r="GI44" s="164"/>
      <c r="GJ44" s="164"/>
      <c r="GK44" s="164"/>
      <c r="GL44" s="164"/>
      <c r="GM44" s="164"/>
      <c r="GN44" s="164"/>
      <c r="GO44" s="164"/>
      <c r="GP44" s="164"/>
      <c r="GQ44" s="164"/>
      <c r="GR44" s="164"/>
      <c r="GS44" s="164"/>
      <c r="GT44" s="164"/>
      <c r="GU44" s="164"/>
      <c r="GV44" s="164"/>
      <c r="GW44" s="164"/>
      <c r="GX44" s="164"/>
      <c r="GY44" s="164"/>
      <c r="GZ44" s="164"/>
      <c r="HA44" s="164"/>
      <c r="HB44" s="164"/>
      <c r="HC44" s="164"/>
      <c r="HD44" s="164"/>
      <c r="HE44" s="164"/>
      <c r="HF44" s="164"/>
      <c r="HG44" s="164"/>
      <c r="HH44" s="164"/>
      <c r="HI44" s="164"/>
      <c r="HJ44" s="164"/>
      <c r="HK44" s="164"/>
      <c r="HL44" s="164"/>
      <c r="HM44" s="164"/>
      <c r="HN44" s="164"/>
      <c r="HO44" s="164"/>
      <c r="HP44" s="164"/>
      <c r="HQ44" s="164"/>
      <c r="HR44" s="164"/>
      <c r="HS44" s="164"/>
      <c r="HT44" s="164"/>
      <c r="HU44" s="164"/>
      <c r="HV44" s="164"/>
      <c r="HW44" s="164"/>
      <c r="HX44" s="164"/>
      <c r="HY44" s="164"/>
      <c r="HZ44" s="164"/>
      <c r="IA44" s="164"/>
      <c r="IB44" s="164"/>
      <c r="IC44" s="164"/>
      <c r="ID44" s="164"/>
      <c r="IE44" s="164"/>
      <c r="IF44" s="164"/>
      <c r="IG44" s="164"/>
      <c r="IH44" s="164"/>
      <c r="II44" s="164"/>
      <c r="IJ44" s="164"/>
      <c r="IK44" s="164"/>
      <c r="IL44" s="164"/>
      <c r="IM44" s="164"/>
      <c r="IN44" s="164"/>
      <c r="IO44" s="164"/>
      <c r="IP44" s="164"/>
      <c r="IQ44" s="164"/>
      <c r="IR44" s="164"/>
      <c r="IS44" s="164"/>
      <c r="IT44" s="165"/>
    </row>
    <row r="45" spans="12:254" ht="12" customHeight="1" x14ac:dyDescent="0.2">
      <c r="L45" s="196"/>
      <c r="M45" s="196"/>
      <c r="O45" s="163"/>
      <c r="P45" s="164"/>
      <c r="Q45" s="164"/>
      <c r="R45" s="164"/>
      <c r="S45" s="164"/>
      <c r="T45" s="164"/>
      <c r="U45" s="164"/>
      <c r="V45" s="164"/>
      <c r="W45" s="164"/>
      <c r="X45" s="164"/>
      <c r="Y45" s="164"/>
      <c r="Z45" s="164"/>
      <c r="AA45" s="164"/>
      <c r="AB45" s="164"/>
      <c r="AC45" s="165"/>
      <c r="AD45" s="163"/>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5"/>
      <c r="DA45" s="181"/>
      <c r="DB45" s="182"/>
      <c r="DC45" s="182"/>
      <c r="DD45" s="182"/>
      <c r="DE45" s="182"/>
      <c r="DF45" s="182"/>
      <c r="DG45" s="182"/>
      <c r="DH45" s="182"/>
      <c r="DI45" s="182"/>
      <c r="DJ45" s="182"/>
      <c r="DK45" s="182"/>
      <c r="DL45" s="182"/>
      <c r="DM45" s="182"/>
      <c r="DN45" s="182"/>
      <c r="DO45" s="183"/>
      <c r="DP45" s="163"/>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c r="EP45" s="164"/>
      <c r="EQ45" s="164"/>
      <c r="ER45" s="164"/>
      <c r="ES45" s="164"/>
      <c r="ET45" s="164"/>
      <c r="EU45" s="164"/>
      <c r="EV45" s="164"/>
      <c r="EW45" s="164"/>
      <c r="EX45" s="164"/>
      <c r="EY45" s="164"/>
      <c r="EZ45" s="164"/>
      <c r="FA45" s="164"/>
      <c r="FB45" s="164"/>
      <c r="FC45" s="164"/>
      <c r="FD45" s="164"/>
      <c r="FE45" s="164"/>
      <c r="FF45" s="164"/>
      <c r="FG45" s="164"/>
      <c r="FH45" s="164"/>
      <c r="FI45" s="164"/>
      <c r="FJ45" s="164"/>
      <c r="FK45" s="164"/>
      <c r="FL45" s="164"/>
      <c r="FM45" s="164"/>
      <c r="FN45" s="164"/>
      <c r="FO45" s="164"/>
      <c r="FP45" s="164"/>
      <c r="FQ45" s="164"/>
      <c r="FR45" s="164"/>
      <c r="FS45" s="164"/>
      <c r="FT45" s="164"/>
      <c r="FU45" s="164"/>
      <c r="FV45" s="164"/>
      <c r="FW45" s="164"/>
      <c r="FX45" s="164"/>
      <c r="FY45" s="164"/>
      <c r="FZ45" s="164"/>
      <c r="GA45" s="164"/>
      <c r="GB45" s="164"/>
      <c r="GC45" s="164"/>
      <c r="GD45" s="164"/>
      <c r="GE45" s="164"/>
      <c r="GF45" s="164"/>
      <c r="GG45" s="164"/>
      <c r="GH45" s="164"/>
      <c r="GI45" s="164"/>
      <c r="GJ45" s="164"/>
      <c r="GK45" s="164"/>
      <c r="GL45" s="164"/>
      <c r="GM45" s="164"/>
      <c r="GN45" s="164"/>
      <c r="GO45" s="164"/>
      <c r="GP45" s="164"/>
      <c r="GQ45" s="164"/>
      <c r="GR45" s="164"/>
      <c r="GS45" s="164"/>
      <c r="GT45" s="164"/>
      <c r="GU45" s="164"/>
      <c r="GV45" s="164"/>
      <c r="GW45" s="164"/>
      <c r="GX45" s="164"/>
      <c r="GY45" s="164"/>
      <c r="GZ45" s="164"/>
      <c r="HA45" s="164"/>
      <c r="HB45" s="164"/>
      <c r="HC45" s="164"/>
      <c r="HD45" s="164"/>
      <c r="HE45" s="164"/>
      <c r="HF45" s="164"/>
      <c r="HG45" s="164"/>
      <c r="HH45" s="164"/>
      <c r="HI45" s="164"/>
      <c r="HJ45" s="164"/>
      <c r="HK45" s="164"/>
      <c r="HL45" s="164"/>
      <c r="HM45" s="164"/>
      <c r="HN45" s="164"/>
      <c r="HO45" s="164"/>
      <c r="HP45" s="164"/>
      <c r="HQ45" s="164"/>
      <c r="HR45" s="164"/>
      <c r="HS45" s="164"/>
      <c r="HT45" s="164"/>
      <c r="HU45" s="164"/>
      <c r="HV45" s="164"/>
      <c r="HW45" s="164"/>
      <c r="HX45" s="164"/>
      <c r="HY45" s="164"/>
      <c r="HZ45" s="164"/>
      <c r="IA45" s="164"/>
      <c r="IB45" s="164"/>
      <c r="IC45" s="164"/>
      <c r="ID45" s="164"/>
      <c r="IE45" s="164"/>
      <c r="IF45" s="164"/>
      <c r="IG45" s="164"/>
      <c r="IH45" s="164"/>
      <c r="II45" s="164"/>
      <c r="IJ45" s="164"/>
      <c r="IK45" s="164"/>
      <c r="IL45" s="164"/>
      <c r="IM45" s="164"/>
      <c r="IN45" s="164"/>
      <c r="IO45" s="164"/>
      <c r="IP45" s="164"/>
      <c r="IQ45" s="164"/>
      <c r="IR45" s="164"/>
      <c r="IS45" s="164"/>
      <c r="IT45" s="165"/>
    </row>
    <row r="46" spans="12:254" ht="12" customHeight="1" x14ac:dyDescent="0.2">
      <c r="L46" s="196"/>
      <c r="M46" s="196"/>
      <c r="O46" s="163"/>
      <c r="P46" s="164"/>
      <c r="Q46" s="164"/>
      <c r="R46" s="164"/>
      <c r="S46" s="164"/>
      <c r="T46" s="164"/>
      <c r="U46" s="164"/>
      <c r="V46" s="164"/>
      <c r="W46" s="164"/>
      <c r="X46" s="164"/>
      <c r="Y46" s="164"/>
      <c r="Z46" s="164"/>
      <c r="AA46" s="164"/>
      <c r="AB46" s="164"/>
      <c r="AC46" s="165"/>
      <c r="AD46" s="163"/>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5"/>
      <c r="DA46" s="181"/>
      <c r="DB46" s="182"/>
      <c r="DC46" s="182"/>
      <c r="DD46" s="182"/>
      <c r="DE46" s="182"/>
      <c r="DF46" s="182"/>
      <c r="DG46" s="182"/>
      <c r="DH46" s="182"/>
      <c r="DI46" s="182"/>
      <c r="DJ46" s="182"/>
      <c r="DK46" s="182"/>
      <c r="DL46" s="182"/>
      <c r="DM46" s="182"/>
      <c r="DN46" s="182"/>
      <c r="DO46" s="183"/>
      <c r="DP46" s="163"/>
      <c r="DQ46" s="164"/>
      <c r="DR46" s="164"/>
      <c r="DS46" s="164"/>
      <c r="DT46" s="164"/>
      <c r="DU46" s="164"/>
      <c r="DV46" s="164"/>
      <c r="DW46" s="164"/>
      <c r="DX46" s="164"/>
      <c r="DY46" s="164"/>
      <c r="DZ46" s="164"/>
      <c r="EA46" s="164"/>
      <c r="EB46" s="164"/>
      <c r="EC46" s="164"/>
      <c r="ED46" s="164"/>
      <c r="EE46" s="164"/>
      <c r="EF46" s="164"/>
      <c r="EG46" s="164"/>
      <c r="EH46" s="164"/>
      <c r="EI46" s="164"/>
      <c r="EJ46" s="164"/>
      <c r="EK46" s="164"/>
      <c r="EL46" s="164"/>
      <c r="EM46" s="164"/>
      <c r="EN46" s="164"/>
      <c r="EO46" s="164"/>
      <c r="EP46" s="164"/>
      <c r="EQ46" s="164"/>
      <c r="ER46" s="164"/>
      <c r="ES46" s="164"/>
      <c r="ET46" s="164"/>
      <c r="EU46" s="164"/>
      <c r="EV46" s="164"/>
      <c r="EW46" s="164"/>
      <c r="EX46" s="164"/>
      <c r="EY46" s="164"/>
      <c r="EZ46" s="164"/>
      <c r="FA46" s="164"/>
      <c r="FB46" s="164"/>
      <c r="FC46" s="164"/>
      <c r="FD46" s="164"/>
      <c r="FE46" s="164"/>
      <c r="FF46" s="164"/>
      <c r="FG46" s="164"/>
      <c r="FH46" s="164"/>
      <c r="FI46" s="164"/>
      <c r="FJ46" s="164"/>
      <c r="FK46" s="164"/>
      <c r="FL46" s="164"/>
      <c r="FM46" s="164"/>
      <c r="FN46" s="164"/>
      <c r="FO46" s="164"/>
      <c r="FP46" s="164"/>
      <c r="FQ46" s="164"/>
      <c r="FR46" s="164"/>
      <c r="FS46" s="164"/>
      <c r="FT46" s="164"/>
      <c r="FU46" s="164"/>
      <c r="FV46" s="164"/>
      <c r="FW46" s="164"/>
      <c r="FX46" s="164"/>
      <c r="FY46" s="164"/>
      <c r="FZ46" s="164"/>
      <c r="GA46" s="164"/>
      <c r="GB46" s="164"/>
      <c r="GC46" s="164"/>
      <c r="GD46" s="164"/>
      <c r="GE46" s="164"/>
      <c r="GF46" s="164"/>
      <c r="GG46" s="164"/>
      <c r="GH46" s="164"/>
      <c r="GI46" s="164"/>
      <c r="GJ46" s="164"/>
      <c r="GK46" s="164"/>
      <c r="GL46" s="164"/>
      <c r="GM46" s="164"/>
      <c r="GN46" s="164"/>
      <c r="GO46" s="164"/>
      <c r="GP46" s="164"/>
      <c r="GQ46" s="164"/>
      <c r="GR46" s="164"/>
      <c r="GS46" s="164"/>
      <c r="GT46" s="164"/>
      <c r="GU46" s="164"/>
      <c r="GV46" s="164"/>
      <c r="GW46" s="164"/>
      <c r="GX46" s="164"/>
      <c r="GY46" s="164"/>
      <c r="GZ46" s="164"/>
      <c r="HA46" s="164"/>
      <c r="HB46" s="164"/>
      <c r="HC46" s="164"/>
      <c r="HD46" s="164"/>
      <c r="HE46" s="164"/>
      <c r="HF46" s="164"/>
      <c r="HG46" s="164"/>
      <c r="HH46" s="164"/>
      <c r="HI46" s="164"/>
      <c r="HJ46" s="164"/>
      <c r="HK46" s="164"/>
      <c r="HL46" s="164"/>
      <c r="HM46" s="164"/>
      <c r="HN46" s="164"/>
      <c r="HO46" s="164"/>
      <c r="HP46" s="164"/>
      <c r="HQ46" s="164"/>
      <c r="HR46" s="164"/>
      <c r="HS46" s="164"/>
      <c r="HT46" s="164"/>
      <c r="HU46" s="164"/>
      <c r="HV46" s="164"/>
      <c r="HW46" s="164"/>
      <c r="HX46" s="164"/>
      <c r="HY46" s="164"/>
      <c r="HZ46" s="164"/>
      <c r="IA46" s="164"/>
      <c r="IB46" s="164"/>
      <c r="IC46" s="164"/>
      <c r="ID46" s="164"/>
      <c r="IE46" s="164"/>
      <c r="IF46" s="164"/>
      <c r="IG46" s="164"/>
      <c r="IH46" s="164"/>
      <c r="II46" s="164"/>
      <c r="IJ46" s="164"/>
      <c r="IK46" s="164"/>
      <c r="IL46" s="164"/>
      <c r="IM46" s="164"/>
      <c r="IN46" s="164"/>
      <c r="IO46" s="164"/>
      <c r="IP46" s="164"/>
      <c r="IQ46" s="164"/>
      <c r="IR46" s="164"/>
      <c r="IS46" s="164"/>
      <c r="IT46" s="165"/>
    </row>
    <row r="47" spans="12:254" ht="12" customHeight="1" x14ac:dyDescent="0.2">
      <c r="L47" s="196"/>
      <c r="M47" s="196"/>
      <c r="O47" s="163"/>
      <c r="P47" s="164"/>
      <c r="Q47" s="164"/>
      <c r="R47" s="164"/>
      <c r="S47" s="164"/>
      <c r="T47" s="164"/>
      <c r="U47" s="164"/>
      <c r="V47" s="164"/>
      <c r="W47" s="164"/>
      <c r="X47" s="164"/>
      <c r="Y47" s="164"/>
      <c r="Z47" s="164"/>
      <c r="AA47" s="164"/>
      <c r="AB47" s="164"/>
      <c r="AC47" s="165"/>
      <c r="AD47" s="163"/>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5"/>
      <c r="DA47" s="181"/>
      <c r="DB47" s="182"/>
      <c r="DC47" s="182"/>
      <c r="DD47" s="182"/>
      <c r="DE47" s="182"/>
      <c r="DF47" s="182"/>
      <c r="DG47" s="182"/>
      <c r="DH47" s="182"/>
      <c r="DI47" s="182"/>
      <c r="DJ47" s="182"/>
      <c r="DK47" s="182"/>
      <c r="DL47" s="182"/>
      <c r="DM47" s="182"/>
      <c r="DN47" s="182"/>
      <c r="DO47" s="183"/>
      <c r="DP47" s="163"/>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c r="FF47" s="164"/>
      <c r="FG47" s="164"/>
      <c r="FH47" s="164"/>
      <c r="FI47" s="164"/>
      <c r="FJ47" s="164"/>
      <c r="FK47" s="164"/>
      <c r="FL47" s="164"/>
      <c r="FM47" s="164"/>
      <c r="FN47" s="164"/>
      <c r="FO47" s="164"/>
      <c r="FP47" s="164"/>
      <c r="FQ47" s="164"/>
      <c r="FR47" s="164"/>
      <c r="FS47" s="164"/>
      <c r="FT47" s="164"/>
      <c r="FU47" s="164"/>
      <c r="FV47" s="164"/>
      <c r="FW47" s="164"/>
      <c r="FX47" s="164"/>
      <c r="FY47" s="164"/>
      <c r="FZ47" s="164"/>
      <c r="GA47" s="164"/>
      <c r="GB47" s="164"/>
      <c r="GC47" s="164"/>
      <c r="GD47" s="164"/>
      <c r="GE47" s="164"/>
      <c r="GF47" s="164"/>
      <c r="GG47" s="164"/>
      <c r="GH47" s="164"/>
      <c r="GI47" s="164"/>
      <c r="GJ47" s="164"/>
      <c r="GK47" s="164"/>
      <c r="GL47" s="164"/>
      <c r="GM47" s="164"/>
      <c r="GN47" s="164"/>
      <c r="GO47" s="164"/>
      <c r="GP47" s="164"/>
      <c r="GQ47" s="164"/>
      <c r="GR47" s="164"/>
      <c r="GS47" s="164"/>
      <c r="GT47" s="164"/>
      <c r="GU47" s="164"/>
      <c r="GV47" s="164"/>
      <c r="GW47" s="164"/>
      <c r="GX47" s="164"/>
      <c r="GY47" s="164"/>
      <c r="GZ47" s="164"/>
      <c r="HA47" s="164"/>
      <c r="HB47" s="164"/>
      <c r="HC47" s="164"/>
      <c r="HD47" s="164"/>
      <c r="HE47" s="164"/>
      <c r="HF47" s="164"/>
      <c r="HG47" s="164"/>
      <c r="HH47" s="164"/>
      <c r="HI47" s="164"/>
      <c r="HJ47" s="164"/>
      <c r="HK47" s="164"/>
      <c r="HL47" s="164"/>
      <c r="HM47" s="164"/>
      <c r="HN47" s="164"/>
      <c r="HO47" s="164"/>
      <c r="HP47" s="164"/>
      <c r="HQ47" s="164"/>
      <c r="HR47" s="164"/>
      <c r="HS47" s="164"/>
      <c r="HT47" s="164"/>
      <c r="HU47" s="164"/>
      <c r="HV47" s="164"/>
      <c r="HW47" s="164"/>
      <c r="HX47" s="164"/>
      <c r="HY47" s="164"/>
      <c r="HZ47" s="164"/>
      <c r="IA47" s="164"/>
      <c r="IB47" s="164"/>
      <c r="IC47" s="164"/>
      <c r="ID47" s="164"/>
      <c r="IE47" s="164"/>
      <c r="IF47" s="164"/>
      <c r="IG47" s="164"/>
      <c r="IH47" s="164"/>
      <c r="II47" s="164"/>
      <c r="IJ47" s="164"/>
      <c r="IK47" s="164"/>
      <c r="IL47" s="164"/>
      <c r="IM47" s="164"/>
      <c r="IN47" s="164"/>
      <c r="IO47" s="164"/>
      <c r="IP47" s="164"/>
      <c r="IQ47" s="164"/>
      <c r="IR47" s="164"/>
      <c r="IS47" s="164"/>
      <c r="IT47" s="165"/>
    </row>
    <row r="48" spans="12:254" ht="12" customHeight="1" x14ac:dyDescent="0.2">
      <c r="L48" s="196"/>
      <c r="M48" s="196"/>
      <c r="O48" s="163"/>
      <c r="P48" s="164"/>
      <c r="Q48" s="164"/>
      <c r="R48" s="164"/>
      <c r="S48" s="164"/>
      <c r="T48" s="164"/>
      <c r="U48" s="164"/>
      <c r="V48" s="164"/>
      <c r="W48" s="164"/>
      <c r="X48" s="164"/>
      <c r="Y48" s="164"/>
      <c r="Z48" s="164"/>
      <c r="AA48" s="164"/>
      <c r="AB48" s="164"/>
      <c r="AC48" s="165"/>
      <c r="AD48" s="163"/>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5"/>
      <c r="DA48" s="181"/>
      <c r="DB48" s="182"/>
      <c r="DC48" s="182"/>
      <c r="DD48" s="182"/>
      <c r="DE48" s="182"/>
      <c r="DF48" s="182"/>
      <c r="DG48" s="182"/>
      <c r="DH48" s="182"/>
      <c r="DI48" s="182"/>
      <c r="DJ48" s="182"/>
      <c r="DK48" s="182"/>
      <c r="DL48" s="182"/>
      <c r="DM48" s="182"/>
      <c r="DN48" s="182"/>
      <c r="DO48" s="183"/>
      <c r="DP48" s="163"/>
      <c r="DQ48" s="164"/>
      <c r="DR48" s="164"/>
      <c r="DS48" s="164"/>
      <c r="DT48" s="164"/>
      <c r="DU48" s="164"/>
      <c r="DV48" s="164"/>
      <c r="DW48" s="164"/>
      <c r="DX48" s="164"/>
      <c r="DY48" s="164"/>
      <c r="DZ48" s="164"/>
      <c r="EA48" s="164"/>
      <c r="EB48" s="164"/>
      <c r="EC48" s="164"/>
      <c r="ED48" s="164"/>
      <c r="EE48" s="164"/>
      <c r="EF48" s="164"/>
      <c r="EG48" s="164"/>
      <c r="EH48" s="164"/>
      <c r="EI48" s="164"/>
      <c r="EJ48" s="164"/>
      <c r="EK48" s="164"/>
      <c r="EL48" s="164"/>
      <c r="EM48" s="164"/>
      <c r="EN48" s="164"/>
      <c r="EO48" s="164"/>
      <c r="EP48" s="164"/>
      <c r="EQ48" s="164"/>
      <c r="ER48" s="164"/>
      <c r="ES48" s="164"/>
      <c r="ET48" s="164"/>
      <c r="EU48" s="164"/>
      <c r="EV48" s="164"/>
      <c r="EW48" s="164"/>
      <c r="EX48" s="164"/>
      <c r="EY48" s="164"/>
      <c r="EZ48" s="164"/>
      <c r="FA48" s="164"/>
      <c r="FB48" s="164"/>
      <c r="FC48" s="164"/>
      <c r="FD48" s="164"/>
      <c r="FE48" s="164"/>
      <c r="FF48" s="164"/>
      <c r="FG48" s="164"/>
      <c r="FH48" s="164"/>
      <c r="FI48" s="164"/>
      <c r="FJ48" s="164"/>
      <c r="FK48" s="164"/>
      <c r="FL48" s="164"/>
      <c r="FM48" s="164"/>
      <c r="FN48" s="164"/>
      <c r="FO48" s="164"/>
      <c r="FP48" s="164"/>
      <c r="FQ48" s="164"/>
      <c r="FR48" s="164"/>
      <c r="FS48" s="164"/>
      <c r="FT48" s="164"/>
      <c r="FU48" s="164"/>
      <c r="FV48" s="164"/>
      <c r="FW48" s="164"/>
      <c r="FX48" s="164"/>
      <c r="FY48" s="164"/>
      <c r="FZ48" s="164"/>
      <c r="GA48" s="164"/>
      <c r="GB48" s="164"/>
      <c r="GC48" s="164"/>
      <c r="GD48" s="164"/>
      <c r="GE48" s="164"/>
      <c r="GF48" s="164"/>
      <c r="GG48" s="164"/>
      <c r="GH48" s="164"/>
      <c r="GI48" s="164"/>
      <c r="GJ48" s="164"/>
      <c r="GK48" s="164"/>
      <c r="GL48" s="164"/>
      <c r="GM48" s="164"/>
      <c r="GN48" s="164"/>
      <c r="GO48" s="164"/>
      <c r="GP48" s="164"/>
      <c r="GQ48" s="164"/>
      <c r="GR48" s="164"/>
      <c r="GS48" s="164"/>
      <c r="GT48" s="164"/>
      <c r="GU48" s="164"/>
      <c r="GV48" s="164"/>
      <c r="GW48" s="164"/>
      <c r="GX48" s="164"/>
      <c r="GY48" s="164"/>
      <c r="GZ48" s="164"/>
      <c r="HA48" s="164"/>
      <c r="HB48" s="164"/>
      <c r="HC48" s="164"/>
      <c r="HD48" s="164"/>
      <c r="HE48" s="164"/>
      <c r="HF48" s="164"/>
      <c r="HG48" s="164"/>
      <c r="HH48" s="164"/>
      <c r="HI48" s="164"/>
      <c r="HJ48" s="164"/>
      <c r="HK48" s="164"/>
      <c r="HL48" s="164"/>
      <c r="HM48" s="164"/>
      <c r="HN48" s="164"/>
      <c r="HO48" s="164"/>
      <c r="HP48" s="164"/>
      <c r="HQ48" s="164"/>
      <c r="HR48" s="164"/>
      <c r="HS48" s="164"/>
      <c r="HT48" s="164"/>
      <c r="HU48" s="164"/>
      <c r="HV48" s="164"/>
      <c r="HW48" s="164"/>
      <c r="HX48" s="164"/>
      <c r="HY48" s="164"/>
      <c r="HZ48" s="164"/>
      <c r="IA48" s="164"/>
      <c r="IB48" s="164"/>
      <c r="IC48" s="164"/>
      <c r="ID48" s="164"/>
      <c r="IE48" s="164"/>
      <c r="IF48" s="164"/>
      <c r="IG48" s="164"/>
      <c r="IH48" s="164"/>
      <c r="II48" s="164"/>
      <c r="IJ48" s="164"/>
      <c r="IK48" s="164"/>
      <c r="IL48" s="164"/>
      <c r="IM48" s="164"/>
      <c r="IN48" s="164"/>
      <c r="IO48" s="164"/>
      <c r="IP48" s="164"/>
      <c r="IQ48" s="164"/>
      <c r="IR48" s="164"/>
      <c r="IS48" s="164"/>
      <c r="IT48" s="165"/>
    </row>
    <row r="49" spans="12:254" ht="12" customHeight="1" x14ac:dyDescent="0.2">
      <c r="L49" s="196"/>
      <c r="M49" s="196"/>
      <c r="O49" s="163"/>
      <c r="P49" s="164"/>
      <c r="Q49" s="164"/>
      <c r="R49" s="164"/>
      <c r="S49" s="164"/>
      <c r="T49" s="164"/>
      <c r="U49" s="164"/>
      <c r="V49" s="164"/>
      <c r="W49" s="164"/>
      <c r="X49" s="164"/>
      <c r="Y49" s="164"/>
      <c r="Z49" s="164"/>
      <c r="AA49" s="164"/>
      <c r="AB49" s="164"/>
      <c r="AC49" s="165"/>
      <c r="AD49" s="163"/>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5"/>
      <c r="DA49" s="181"/>
      <c r="DB49" s="182"/>
      <c r="DC49" s="182"/>
      <c r="DD49" s="182"/>
      <c r="DE49" s="182"/>
      <c r="DF49" s="182"/>
      <c r="DG49" s="182"/>
      <c r="DH49" s="182"/>
      <c r="DI49" s="182"/>
      <c r="DJ49" s="182"/>
      <c r="DK49" s="182"/>
      <c r="DL49" s="182"/>
      <c r="DM49" s="182"/>
      <c r="DN49" s="182"/>
      <c r="DO49" s="183"/>
      <c r="DP49" s="163"/>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c r="EP49" s="164"/>
      <c r="EQ49" s="164"/>
      <c r="ER49" s="164"/>
      <c r="ES49" s="164"/>
      <c r="ET49" s="164"/>
      <c r="EU49" s="164"/>
      <c r="EV49" s="164"/>
      <c r="EW49" s="164"/>
      <c r="EX49" s="164"/>
      <c r="EY49" s="164"/>
      <c r="EZ49" s="164"/>
      <c r="FA49" s="164"/>
      <c r="FB49" s="164"/>
      <c r="FC49" s="164"/>
      <c r="FD49" s="164"/>
      <c r="FE49" s="164"/>
      <c r="FF49" s="164"/>
      <c r="FG49" s="164"/>
      <c r="FH49" s="164"/>
      <c r="FI49" s="164"/>
      <c r="FJ49" s="164"/>
      <c r="FK49" s="164"/>
      <c r="FL49" s="164"/>
      <c r="FM49" s="164"/>
      <c r="FN49" s="164"/>
      <c r="FO49" s="164"/>
      <c r="FP49" s="164"/>
      <c r="FQ49" s="164"/>
      <c r="FR49" s="164"/>
      <c r="FS49" s="164"/>
      <c r="FT49" s="164"/>
      <c r="FU49" s="164"/>
      <c r="FV49" s="164"/>
      <c r="FW49" s="164"/>
      <c r="FX49" s="164"/>
      <c r="FY49" s="164"/>
      <c r="FZ49" s="164"/>
      <c r="GA49" s="164"/>
      <c r="GB49" s="164"/>
      <c r="GC49" s="164"/>
      <c r="GD49" s="164"/>
      <c r="GE49" s="164"/>
      <c r="GF49" s="164"/>
      <c r="GG49" s="164"/>
      <c r="GH49" s="164"/>
      <c r="GI49" s="164"/>
      <c r="GJ49" s="164"/>
      <c r="GK49" s="164"/>
      <c r="GL49" s="164"/>
      <c r="GM49" s="164"/>
      <c r="GN49" s="164"/>
      <c r="GO49" s="164"/>
      <c r="GP49" s="164"/>
      <c r="GQ49" s="164"/>
      <c r="GR49" s="164"/>
      <c r="GS49" s="164"/>
      <c r="GT49" s="164"/>
      <c r="GU49" s="164"/>
      <c r="GV49" s="164"/>
      <c r="GW49" s="164"/>
      <c r="GX49" s="164"/>
      <c r="GY49" s="164"/>
      <c r="GZ49" s="164"/>
      <c r="HA49" s="164"/>
      <c r="HB49" s="164"/>
      <c r="HC49" s="164"/>
      <c r="HD49" s="164"/>
      <c r="HE49" s="164"/>
      <c r="HF49" s="164"/>
      <c r="HG49" s="164"/>
      <c r="HH49" s="164"/>
      <c r="HI49" s="164"/>
      <c r="HJ49" s="164"/>
      <c r="HK49" s="164"/>
      <c r="HL49" s="164"/>
      <c r="HM49" s="164"/>
      <c r="HN49" s="164"/>
      <c r="HO49" s="164"/>
      <c r="HP49" s="164"/>
      <c r="HQ49" s="164"/>
      <c r="HR49" s="164"/>
      <c r="HS49" s="164"/>
      <c r="HT49" s="164"/>
      <c r="HU49" s="164"/>
      <c r="HV49" s="164"/>
      <c r="HW49" s="164"/>
      <c r="HX49" s="164"/>
      <c r="HY49" s="164"/>
      <c r="HZ49" s="164"/>
      <c r="IA49" s="164"/>
      <c r="IB49" s="164"/>
      <c r="IC49" s="164"/>
      <c r="ID49" s="164"/>
      <c r="IE49" s="164"/>
      <c r="IF49" s="164"/>
      <c r="IG49" s="164"/>
      <c r="IH49" s="164"/>
      <c r="II49" s="164"/>
      <c r="IJ49" s="164"/>
      <c r="IK49" s="164"/>
      <c r="IL49" s="164"/>
      <c r="IM49" s="164"/>
      <c r="IN49" s="164"/>
      <c r="IO49" s="164"/>
      <c r="IP49" s="164"/>
      <c r="IQ49" s="164"/>
      <c r="IR49" s="164"/>
      <c r="IS49" s="164"/>
      <c r="IT49" s="165"/>
    </row>
    <row r="50" spans="12:254" ht="12" customHeight="1" x14ac:dyDescent="0.2">
      <c r="L50" s="196"/>
      <c r="M50" s="196"/>
      <c r="O50" s="163"/>
      <c r="P50" s="164"/>
      <c r="Q50" s="164"/>
      <c r="R50" s="164"/>
      <c r="S50" s="164"/>
      <c r="T50" s="164"/>
      <c r="U50" s="164"/>
      <c r="V50" s="164"/>
      <c r="W50" s="164"/>
      <c r="X50" s="164"/>
      <c r="Y50" s="164"/>
      <c r="Z50" s="164"/>
      <c r="AA50" s="164"/>
      <c r="AB50" s="164"/>
      <c r="AC50" s="165"/>
      <c r="AD50" s="163"/>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5"/>
      <c r="DA50" s="181"/>
      <c r="DB50" s="182"/>
      <c r="DC50" s="182"/>
      <c r="DD50" s="182"/>
      <c r="DE50" s="182"/>
      <c r="DF50" s="182"/>
      <c r="DG50" s="182"/>
      <c r="DH50" s="182"/>
      <c r="DI50" s="182"/>
      <c r="DJ50" s="182"/>
      <c r="DK50" s="182"/>
      <c r="DL50" s="182"/>
      <c r="DM50" s="182"/>
      <c r="DN50" s="182"/>
      <c r="DO50" s="183"/>
      <c r="DP50" s="163"/>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c r="EP50" s="164"/>
      <c r="EQ50" s="164"/>
      <c r="ER50" s="164"/>
      <c r="ES50" s="164"/>
      <c r="ET50" s="164"/>
      <c r="EU50" s="164"/>
      <c r="EV50" s="164"/>
      <c r="EW50" s="164"/>
      <c r="EX50" s="164"/>
      <c r="EY50" s="164"/>
      <c r="EZ50" s="164"/>
      <c r="FA50" s="164"/>
      <c r="FB50" s="164"/>
      <c r="FC50" s="164"/>
      <c r="FD50" s="164"/>
      <c r="FE50" s="164"/>
      <c r="FF50" s="164"/>
      <c r="FG50" s="164"/>
      <c r="FH50" s="164"/>
      <c r="FI50" s="164"/>
      <c r="FJ50" s="164"/>
      <c r="FK50" s="164"/>
      <c r="FL50" s="164"/>
      <c r="FM50" s="164"/>
      <c r="FN50" s="164"/>
      <c r="FO50" s="164"/>
      <c r="FP50" s="164"/>
      <c r="FQ50" s="164"/>
      <c r="FR50" s="164"/>
      <c r="FS50" s="164"/>
      <c r="FT50" s="164"/>
      <c r="FU50" s="164"/>
      <c r="FV50" s="164"/>
      <c r="FW50" s="164"/>
      <c r="FX50" s="164"/>
      <c r="FY50" s="164"/>
      <c r="FZ50" s="164"/>
      <c r="GA50" s="164"/>
      <c r="GB50" s="164"/>
      <c r="GC50" s="164"/>
      <c r="GD50" s="164"/>
      <c r="GE50" s="164"/>
      <c r="GF50" s="164"/>
      <c r="GG50" s="164"/>
      <c r="GH50" s="164"/>
      <c r="GI50" s="164"/>
      <c r="GJ50" s="164"/>
      <c r="GK50" s="164"/>
      <c r="GL50" s="164"/>
      <c r="GM50" s="164"/>
      <c r="GN50" s="164"/>
      <c r="GO50" s="164"/>
      <c r="GP50" s="164"/>
      <c r="GQ50" s="164"/>
      <c r="GR50" s="164"/>
      <c r="GS50" s="164"/>
      <c r="GT50" s="164"/>
      <c r="GU50" s="164"/>
      <c r="GV50" s="164"/>
      <c r="GW50" s="164"/>
      <c r="GX50" s="164"/>
      <c r="GY50" s="164"/>
      <c r="GZ50" s="164"/>
      <c r="HA50" s="164"/>
      <c r="HB50" s="164"/>
      <c r="HC50" s="164"/>
      <c r="HD50" s="164"/>
      <c r="HE50" s="164"/>
      <c r="HF50" s="164"/>
      <c r="HG50" s="164"/>
      <c r="HH50" s="164"/>
      <c r="HI50" s="164"/>
      <c r="HJ50" s="164"/>
      <c r="HK50" s="164"/>
      <c r="HL50" s="164"/>
      <c r="HM50" s="164"/>
      <c r="HN50" s="164"/>
      <c r="HO50" s="164"/>
      <c r="HP50" s="164"/>
      <c r="HQ50" s="164"/>
      <c r="HR50" s="164"/>
      <c r="HS50" s="164"/>
      <c r="HT50" s="164"/>
      <c r="HU50" s="164"/>
      <c r="HV50" s="164"/>
      <c r="HW50" s="164"/>
      <c r="HX50" s="164"/>
      <c r="HY50" s="164"/>
      <c r="HZ50" s="164"/>
      <c r="IA50" s="164"/>
      <c r="IB50" s="164"/>
      <c r="IC50" s="164"/>
      <c r="ID50" s="164"/>
      <c r="IE50" s="164"/>
      <c r="IF50" s="164"/>
      <c r="IG50" s="164"/>
      <c r="IH50" s="164"/>
      <c r="II50" s="164"/>
      <c r="IJ50" s="164"/>
      <c r="IK50" s="164"/>
      <c r="IL50" s="164"/>
      <c r="IM50" s="164"/>
      <c r="IN50" s="164"/>
      <c r="IO50" s="164"/>
      <c r="IP50" s="164"/>
      <c r="IQ50" s="164"/>
      <c r="IR50" s="164"/>
      <c r="IS50" s="164"/>
      <c r="IT50" s="165"/>
    </row>
    <row r="51" spans="12:254" ht="12" customHeight="1" x14ac:dyDescent="0.2">
      <c r="L51" s="196"/>
      <c r="M51" s="196"/>
      <c r="O51" s="163"/>
      <c r="P51" s="164"/>
      <c r="Q51" s="164"/>
      <c r="R51" s="164"/>
      <c r="S51" s="164"/>
      <c r="T51" s="164"/>
      <c r="U51" s="164"/>
      <c r="V51" s="164"/>
      <c r="W51" s="164"/>
      <c r="X51" s="164"/>
      <c r="Y51" s="164"/>
      <c r="Z51" s="164"/>
      <c r="AA51" s="164"/>
      <c r="AB51" s="164"/>
      <c r="AC51" s="165"/>
      <c r="AD51" s="163"/>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5"/>
      <c r="DA51" s="181"/>
      <c r="DB51" s="182"/>
      <c r="DC51" s="182"/>
      <c r="DD51" s="182"/>
      <c r="DE51" s="182"/>
      <c r="DF51" s="182"/>
      <c r="DG51" s="182"/>
      <c r="DH51" s="182"/>
      <c r="DI51" s="182"/>
      <c r="DJ51" s="182"/>
      <c r="DK51" s="182"/>
      <c r="DL51" s="182"/>
      <c r="DM51" s="182"/>
      <c r="DN51" s="182"/>
      <c r="DO51" s="183"/>
      <c r="DP51" s="163"/>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c r="FF51" s="164"/>
      <c r="FG51" s="164"/>
      <c r="FH51" s="164"/>
      <c r="FI51" s="164"/>
      <c r="FJ51" s="164"/>
      <c r="FK51" s="164"/>
      <c r="FL51" s="164"/>
      <c r="FM51" s="164"/>
      <c r="FN51" s="164"/>
      <c r="FO51" s="164"/>
      <c r="FP51" s="164"/>
      <c r="FQ51" s="164"/>
      <c r="FR51" s="164"/>
      <c r="FS51" s="164"/>
      <c r="FT51" s="164"/>
      <c r="FU51" s="164"/>
      <c r="FV51" s="164"/>
      <c r="FW51" s="164"/>
      <c r="FX51" s="164"/>
      <c r="FY51" s="164"/>
      <c r="FZ51" s="164"/>
      <c r="GA51" s="164"/>
      <c r="GB51" s="164"/>
      <c r="GC51" s="164"/>
      <c r="GD51" s="164"/>
      <c r="GE51" s="164"/>
      <c r="GF51" s="164"/>
      <c r="GG51" s="164"/>
      <c r="GH51" s="164"/>
      <c r="GI51" s="164"/>
      <c r="GJ51" s="164"/>
      <c r="GK51" s="164"/>
      <c r="GL51" s="164"/>
      <c r="GM51" s="164"/>
      <c r="GN51" s="164"/>
      <c r="GO51" s="164"/>
      <c r="GP51" s="164"/>
      <c r="GQ51" s="164"/>
      <c r="GR51" s="164"/>
      <c r="GS51" s="164"/>
      <c r="GT51" s="164"/>
      <c r="GU51" s="164"/>
      <c r="GV51" s="164"/>
      <c r="GW51" s="164"/>
      <c r="GX51" s="164"/>
      <c r="GY51" s="164"/>
      <c r="GZ51" s="164"/>
      <c r="HA51" s="164"/>
      <c r="HB51" s="164"/>
      <c r="HC51" s="164"/>
      <c r="HD51" s="164"/>
      <c r="HE51" s="164"/>
      <c r="HF51" s="164"/>
      <c r="HG51" s="164"/>
      <c r="HH51" s="164"/>
      <c r="HI51" s="164"/>
      <c r="HJ51" s="164"/>
      <c r="HK51" s="164"/>
      <c r="HL51" s="164"/>
      <c r="HM51" s="164"/>
      <c r="HN51" s="164"/>
      <c r="HO51" s="164"/>
      <c r="HP51" s="164"/>
      <c r="HQ51" s="164"/>
      <c r="HR51" s="164"/>
      <c r="HS51" s="164"/>
      <c r="HT51" s="164"/>
      <c r="HU51" s="164"/>
      <c r="HV51" s="164"/>
      <c r="HW51" s="164"/>
      <c r="HX51" s="164"/>
      <c r="HY51" s="164"/>
      <c r="HZ51" s="164"/>
      <c r="IA51" s="164"/>
      <c r="IB51" s="164"/>
      <c r="IC51" s="164"/>
      <c r="ID51" s="164"/>
      <c r="IE51" s="164"/>
      <c r="IF51" s="164"/>
      <c r="IG51" s="164"/>
      <c r="IH51" s="164"/>
      <c r="II51" s="164"/>
      <c r="IJ51" s="164"/>
      <c r="IK51" s="164"/>
      <c r="IL51" s="164"/>
      <c r="IM51" s="164"/>
      <c r="IN51" s="164"/>
      <c r="IO51" s="164"/>
      <c r="IP51" s="164"/>
      <c r="IQ51" s="164"/>
      <c r="IR51" s="164"/>
      <c r="IS51" s="164"/>
      <c r="IT51" s="165"/>
    </row>
    <row r="52" spans="12:254" ht="12" customHeight="1" x14ac:dyDescent="0.2">
      <c r="L52" s="196"/>
      <c r="M52" s="196"/>
      <c r="O52" s="163"/>
      <c r="P52" s="164"/>
      <c r="Q52" s="164"/>
      <c r="R52" s="164"/>
      <c r="S52" s="164"/>
      <c r="T52" s="164"/>
      <c r="U52" s="164"/>
      <c r="V52" s="164"/>
      <c r="W52" s="164"/>
      <c r="X52" s="164"/>
      <c r="Y52" s="164"/>
      <c r="Z52" s="164"/>
      <c r="AA52" s="164"/>
      <c r="AB52" s="164"/>
      <c r="AC52" s="165"/>
      <c r="AD52" s="163"/>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5"/>
      <c r="DA52" s="181"/>
      <c r="DB52" s="182"/>
      <c r="DC52" s="182"/>
      <c r="DD52" s="182"/>
      <c r="DE52" s="182"/>
      <c r="DF52" s="182"/>
      <c r="DG52" s="182"/>
      <c r="DH52" s="182"/>
      <c r="DI52" s="182"/>
      <c r="DJ52" s="182"/>
      <c r="DK52" s="182"/>
      <c r="DL52" s="182"/>
      <c r="DM52" s="182"/>
      <c r="DN52" s="182"/>
      <c r="DO52" s="183"/>
      <c r="DP52" s="163"/>
      <c r="DQ52" s="164"/>
      <c r="DR52" s="164"/>
      <c r="DS52" s="164"/>
      <c r="DT52" s="164"/>
      <c r="DU52" s="164"/>
      <c r="DV52" s="164"/>
      <c r="DW52" s="164"/>
      <c r="DX52" s="164"/>
      <c r="DY52" s="164"/>
      <c r="DZ52" s="164"/>
      <c r="EA52" s="164"/>
      <c r="EB52" s="164"/>
      <c r="EC52" s="164"/>
      <c r="ED52" s="164"/>
      <c r="EE52" s="164"/>
      <c r="EF52" s="164"/>
      <c r="EG52" s="164"/>
      <c r="EH52" s="164"/>
      <c r="EI52" s="164"/>
      <c r="EJ52" s="164"/>
      <c r="EK52" s="164"/>
      <c r="EL52" s="164"/>
      <c r="EM52" s="164"/>
      <c r="EN52" s="164"/>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c r="HX52" s="164"/>
      <c r="HY52" s="164"/>
      <c r="HZ52" s="164"/>
      <c r="IA52" s="164"/>
      <c r="IB52" s="164"/>
      <c r="IC52" s="164"/>
      <c r="ID52" s="164"/>
      <c r="IE52" s="164"/>
      <c r="IF52" s="164"/>
      <c r="IG52" s="164"/>
      <c r="IH52" s="164"/>
      <c r="II52" s="164"/>
      <c r="IJ52" s="164"/>
      <c r="IK52" s="164"/>
      <c r="IL52" s="164"/>
      <c r="IM52" s="164"/>
      <c r="IN52" s="164"/>
      <c r="IO52" s="164"/>
      <c r="IP52" s="164"/>
      <c r="IQ52" s="164"/>
      <c r="IR52" s="164"/>
      <c r="IS52" s="164"/>
      <c r="IT52" s="165"/>
    </row>
    <row r="53" spans="12:254" ht="12" customHeight="1" x14ac:dyDescent="0.2">
      <c r="L53" s="196"/>
      <c r="M53" s="196"/>
      <c r="O53" s="163"/>
      <c r="P53" s="164"/>
      <c r="Q53" s="164"/>
      <c r="R53" s="164"/>
      <c r="S53" s="164"/>
      <c r="T53" s="164"/>
      <c r="U53" s="164"/>
      <c r="V53" s="164"/>
      <c r="W53" s="164"/>
      <c r="X53" s="164"/>
      <c r="Y53" s="164"/>
      <c r="Z53" s="164"/>
      <c r="AA53" s="164"/>
      <c r="AB53" s="164"/>
      <c r="AC53" s="165"/>
      <c r="AD53" s="163"/>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5"/>
      <c r="DA53" s="181"/>
      <c r="DB53" s="182"/>
      <c r="DC53" s="182"/>
      <c r="DD53" s="182"/>
      <c r="DE53" s="182"/>
      <c r="DF53" s="182"/>
      <c r="DG53" s="182"/>
      <c r="DH53" s="182"/>
      <c r="DI53" s="182"/>
      <c r="DJ53" s="182"/>
      <c r="DK53" s="182"/>
      <c r="DL53" s="182"/>
      <c r="DM53" s="182"/>
      <c r="DN53" s="182"/>
      <c r="DO53" s="183"/>
      <c r="DP53" s="163"/>
      <c r="DQ53" s="164"/>
      <c r="DR53" s="164"/>
      <c r="DS53" s="164"/>
      <c r="DT53" s="164"/>
      <c r="DU53" s="164"/>
      <c r="DV53" s="164"/>
      <c r="DW53" s="164"/>
      <c r="DX53" s="164"/>
      <c r="DY53" s="164"/>
      <c r="DZ53" s="164"/>
      <c r="EA53" s="164"/>
      <c r="EB53" s="164"/>
      <c r="EC53" s="164"/>
      <c r="ED53" s="164"/>
      <c r="EE53" s="164"/>
      <c r="EF53" s="164"/>
      <c r="EG53" s="164"/>
      <c r="EH53" s="164"/>
      <c r="EI53" s="164"/>
      <c r="EJ53" s="164"/>
      <c r="EK53" s="164"/>
      <c r="EL53" s="164"/>
      <c r="EM53" s="164"/>
      <c r="EN53" s="164"/>
      <c r="EO53" s="164"/>
      <c r="EP53" s="164"/>
      <c r="EQ53" s="164"/>
      <c r="ER53" s="164"/>
      <c r="ES53" s="164"/>
      <c r="ET53" s="164"/>
      <c r="EU53" s="164"/>
      <c r="EV53" s="164"/>
      <c r="EW53" s="164"/>
      <c r="EX53" s="164"/>
      <c r="EY53" s="164"/>
      <c r="EZ53" s="164"/>
      <c r="FA53" s="164"/>
      <c r="FB53" s="164"/>
      <c r="FC53" s="164"/>
      <c r="FD53" s="164"/>
      <c r="FE53" s="164"/>
      <c r="FF53" s="164"/>
      <c r="FG53" s="164"/>
      <c r="FH53" s="164"/>
      <c r="FI53" s="164"/>
      <c r="FJ53" s="164"/>
      <c r="FK53" s="164"/>
      <c r="FL53" s="164"/>
      <c r="FM53" s="164"/>
      <c r="FN53" s="164"/>
      <c r="FO53" s="164"/>
      <c r="FP53" s="164"/>
      <c r="FQ53" s="164"/>
      <c r="FR53" s="164"/>
      <c r="FS53" s="164"/>
      <c r="FT53" s="164"/>
      <c r="FU53" s="164"/>
      <c r="FV53" s="164"/>
      <c r="FW53" s="164"/>
      <c r="FX53" s="164"/>
      <c r="FY53" s="164"/>
      <c r="FZ53" s="164"/>
      <c r="GA53" s="164"/>
      <c r="GB53" s="164"/>
      <c r="GC53" s="164"/>
      <c r="GD53" s="164"/>
      <c r="GE53" s="164"/>
      <c r="GF53" s="164"/>
      <c r="GG53" s="164"/>
      <c r="GH53" s="164"/>
      <c r="GI53" s="164"/>
      <c r="GJ53" s="164"/>
      <c r="GK53" s="164"/>
      <c r="GL53" s="164"/>
      <c r="GM53" s="164"/>
      <c r="GN53" s="164"/>
      <c r="GO53" s="164"/>
      <c r="GP53" s="164"/>
      <c r="GQ53" s="164"/>
      <c r="GR53" s="164"/>
      <c r="GS53" s="164"/>
      <c r="GT53" s="164"/>
      <c r="GU53" s="164"/>
      <c r="GV53" s="164"/>
      <c r="GW53" s="164"/>
      <c r="GX53" s="164"/>
      <c r="GY53" s="164"/>
      <c r="GZ53" s="164"/>
      <c r="HA53" s="164"/>
      <c r="HB53" s="164"/>
      <c r="HC53" s="164"/>
      <c r="HD53" s="164"/>
      <c r="HE53" s="164"/>
      <c r="HF53" s="164"/>
      <c r="HG53" s="164"/>
      <c r="HH53" s="164"/>
      <c r="HI53" s="164"/>
      <c r="HJ53" s="164"/>
      <c r="HK53" s="164"/>
      <c r="HL53" s="164"/>
      <c r="HM53" s="164"/>
      <c r="HN53" s="164"/>
      <c r="HO53" s="164"/>
      <c r="HP53" s="164"/>
      <c r="HQ53" s="164"/>
      <c r="HR53" s="164"/>
      <c r="HS53" s="164"/>
      <c r="HT53" s="164"/>
      <c r="HU53" s="164"/>
      <c r="HV53" s="164"/>
      <c r="HW53" s="164"/>
      <c r="HX53" s="164"/>
      <c r="HY53" s="164"/>
      <c r="HZ53" s="164"/>
      <c r="IA53" s="164"/>
      <c r="IB53" s="164"/>
      <c r="IC53" s="164"/>
      <c r="ID53" s="164"/>
      <c r="IE53" s="164"/>
      <c r="IF53" s="164"/>
      <c r="IG53" s="164"/>
      <c r="IH53" s="164"/>
      <c r="II53" s="164"/>
      <c r="IJ53" s="164"/>
      <c r="IK53" s="164"/>
      <c r="IL53" s="164"/>
      <c r="IM53" s="164"/>
      <c r="IN53" s="164"/>
      <c r="IO53" s="164"/>
      <c r="IP53" s="164"/>
      <c r="IQ53" s="164"/>
      <c r="IR53" s="164"/>
      <c r="IS53" s="164"/>
      <c r="IT53" s="165"/>
    </row>
    <row r="54" spans="12:254" ht="12" customHeight="1" x14ac:dyDescent="0.2">
      <c r="L54" s="196"/>
      <c r="M54" s="196"/>
      <c r="O54" s="163"/>
      <c r="P54" s="164"/>
      <c r="Q54" s="164"/>
      <c r="R54" s="164"/>
      <c r="S54" s="164"/>
      <c r="T54" s="164"/>
      <c r="U54" s="164"/>
      <c r="V54" s="164"/>
      <c r="W54" s="164"/>
      <c r="X54" s="164"/>
      <c r="Y54" s="164"/>
      <c r="Z54" s="164"/>
      <c r="AA54" s="164"/>
      <c r="AB54" s="164"/>
      <c r="AC54" s="165"/>
      <c r="AD54" s="163"/>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5"/>
      <c r="DA54" s="181"/>
      <c r="DB54" s="182"/>
      <c r="DC54" s="182"/>
      <c r="DD54" s="182"/>
      <c r="DE54" s="182"/>
      <c r="DF54" s="182"/>
      <c r="DG54" s="182"/>
      <c r="DH54" s="182"/>
      <c r="DI54" s="182"/>
      <c r="DJ54" s="182"/>
      <c r="DK54" s="182"/>
      <c r="DL54" s="182"/>
      <c r="DM54" s="182"/>
      <c r="DN54" s="182"/>
      <c r="DO54" s="183"/>
      <c r="DP54" s="163"/>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c r="FF54" s="164"/>
      <c r="FG54" s="164"/>
      <c r="FH54" s="164"/>
      <c r="FI54" s="164"/>
      <c r="FJ54" s="164"/>
      <c r="FK54" s="164"/>
      <c r="FL54" s="164"/>
      <c r="FM54" s="164"/>
      <c r="FN54" s="164"/>
      <c r="FO54" s="164"/>
      <c r="FP54" s="164"/>
      <c r="FQ54" s="164"/>
      <c r="FR54" s="164"/>
      <c r="FS54" s="164"/>
      <c r="FT54" s="164"/>
      <c r="FU54" s="164"/>
      <c r="FV54" s="164"/>
      <c r="FW54" s="164"/>
      <c r="FX54" s="164"/>
      <c r="FY54" s="164"/>
      <c r="FZ54" s="164"/>
      <c r="GA54" s="164"/>
      <c r="GB54" s="164"/>
      <c r="GC54" s="164"/>
      <c r="GD54" s="164"/>
      <c r="GE54" s="164"/>
      <c r="GF54" s="164"/>
      <c r="GG54" s="164"/>
      <c r="GH54" s="164"/>
      <c r="GI54" s="164"/>
      <c r="GJ54" s="164"/>
      <c r="GK54" s="164"/>
      <c r="GL54" s="164"/>
      <c r="GM54" s="164"/>
      <c r="GN54" s="164"/>
      <c r="GO54" s="164"/>
      <c r="GP54" s="164"/>
      <c r="GQ54" s="164"/>
      <c r="GR54" s="164"/>
      <c r="GS54" s="164"/>
      <c r="GT54" s="164"/>
      <c r="GU54" s="164"/>
      <c r="GV54" s="164"/>
      <c r="GW54" s="164"/>
      <c r="GX54" s="164"/>
      <c r="GY54" s="164"/>
      <c r="GZ54" s="164"/>
      <c r="HA54" s="164"/>
      <c r="HB54" s="164"/>
      <c r="HC54" s="164"/>
      <c r="HD54" s="164"/>
      <c r="HE54" s="164"/>
      <c r="HF54" s="164"/>
      <c r="HG54" s="164"/>
      <c r="HH54" s="164"/>
      <c r="HI54" s="164"/>
      <c r="HJ54" s="164"/>
      <c r="HK54" s="164"/>
      <c r="HL54" s="164"/>
      <c r="HM54" s="164"/>
      <c r="HN54" s="164"/>
      <c r="HO54" s="164"/>
      <c r="HP54" s="164"/>
      <c r="HQ54" s="164"/>
      <c r="HR54" s="164"/>
      <c r="HS54" s="164"/>
      <c r="HT54" s="164"/>
      <c r="HU54" s="164"/>
      <c r="HV54" s="164"/>
      <c r="HW54" s="164"/>
      <c r="HX54" s="164"/>
      <c r="HY54" s="164"/>
      <c r="HZ54" s="164"/>
      <c r="IA54" s="164"/>
      <c r="IB54" s="164"/>
      <c r="IC54" s="164"/>
      <c r="ID54" s="164"/>
      <c r="IE54" s="164"/>
      <c r="IF54" s="164"/>
      <c r="IG54" s="164"/>
      <c r="IH54" s="164"/>
      <c r="II54" s="164"/>
      <c r="IJ54" s="164"/>
      <c r="IK54" s="164"/>
      <c r="IL54" s="164"/>
      <c r="IM54" s="164"/>
      <c r="IN54" s="164"/>
      <c r="IO54" s="164"/>
      <c r="IP54" s="164"/>
      <c r="IQ54" s="164"/>
      <c r="IR54" s="164"/>
      <c r="IS54" s="164"/>
      <c r="IT54" s="165"/>
    </row>
    <row r="55" spans="12:254" ht="12" customHeight="1" x14ac:dyDescent="0.2">
      <c r="L55" s="196"/>
      <c r="M55" s="196"/>
      <c r="O55" s="163"/>
      <c r="P55" s="164"/>
      <c r="Q55" s="164"/>
      <c r="R55" s="164"/>
      <c r="S55" s="164"/>
      <c r="T55" s="164"/>
      <c r="U55" s="164"/>
      <c r="V55" s="164"/>
      <c r="W55" s="164"/>
      <c r="X55" s="164"/>
      <c r="Y55" s="164"/>
      <c r="Z55" s="164"/>
      <c r="AA55" s="164"/>
      <c r="AB55" s="164"/>
      <c r="AC55" s="165"/>
      <c r="AD55" s="163"/>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5"/>
      <c r="DA55" s="181"/>
      <c r="DB55" s="182"/>
      <c r="DC55" s="182"/>
      <c r="DD55" s="182"/>
      <c r="DE55" s="182"/>
      <c r="DF55" s="182"/>
      <c r="DG55" s="182"/>
      <c r="DH55" s="182"/>
      <c r="DI55" s="182"/>
      <c r="DJ55" s="182"/>
      <c r="DK55" s="182"/>
      <c r="DL55" s="182"/>
      <c r="DM55" s="182"/>
      <c r="DN55" s="182"/>
      <c r="DO55" s="183"/>
      <c r="DP55" s="163"/>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c r="FF55" s="164"/>
      <c r="FG55" s="164"/>
      <c r="FH55" s="164"/>
      <c r="FI55" s="164"/>
      <c r="FJ55" s="164"/>
      <c r="FK55" s="164"/>
      <c r="FL55" s="164"/>
      <c r="FM55" s="164"/>
      <c r="FN55" s="164"/>
      <c r="FO55" s="164"/>
      <c r="FP55" s="164"/>
      <c r="FQ55" s="164"/>
      <c r="FR55" s="164"/>
      <c r="FS55" s="164"/>
      <c r="FT55" s="164"/>
      <c r="FU55" s="164"/>
      <c r="FV55" s="164"/>
      <c r="FW55" s="164"/>
      <c r="FX55" s="164"/>
      <c r="FY55" s="164"/>
      <c r="FZ55" s="164"/>
      <c r="GA55" s="164"/>
      <c r="GB55" s="164"/>
      <c r="GC55" s="164"/>
      <c r="GD55" s="164"/>
      <c r="GE55" s="164"/>
      <c r="GF55" s="164"/>
      <c r="GG55" s="164"/>
      <c r="GH55" s="164"/>
      <c r="GI55" s="164"/>
      <c r="GJ55" s="164"/>
      <c r="GK55" s="164"/>
      <c r="GL55" s="164"/>
      <c r="GM55" s="164"/>
      <c r="GN55" s="164"/>
      <c r="GO55" s="164"/>
      <c r="GP55" s="164"/>
      <c r="GQ55" s="164"/>
      <c r="GR55" s="164"/>
      <c r="GS55" s="164"/>
      <c r="GT55" s="164"/>
      <c r="GU55" s="164"/>
      <c r="GV55" s="164"/>
      <c r="GW55" s="164"/>
      <c r="GX55" s="164"/>
      <c r="GY55" s="164"/>
      <c r="GZ55" s="164"/>
      <c r="HA55" s="164"/>
      <c r="HB55" s="164"/>
      <c r="HC55" s="164"/>
      <c r="HD55" s="164"/>
      <c r="HE55" s="164"/>
      <c r="HF55" s="164"/>
      <c r="HG55" s="164"/>
      <c r="HH55" s="164"/>
      <c r="HI55" s="164"/>
      <c r="HJ55" s="164"/>
      <c r="HK55" s="164"/>
      <c r="HL55" s="164"/>
      <c r="HM55" s="164"/>
      <c r="HN55" s="164"/>
      <c r="HO55" s="164"/>
      <c r="HP55" s="164"/>
      <c r="HQ55" s="164"/>
      <c r="HR55" s="164"/>
      <c r="HS55" s="164"/>
      <c r="HT55" s="164"/>
      <c r="HU55" s="164"/>
      <c r="HV55" s="164"/>
      <c r="HW55" s="164"/>
      <c r="HX55" s="164"/>
      <c r="HY55" s="164"/>
      <c r="HZ55" s="164"/>
      <c r="IA55" s="164"/>
      <c r="IB55" s="164"/>
      <c r="IC55" s="164"/>
      <c r="ID55" s="164"/>
      <c r="IE55" s="164"/>
      <c r="IF55" s="164"/>
      <c r="IG55" s="164"/>
      <c r="IH55" s="164"/>
      <c r="II55" s="164"/>
      <c r="IJ55" s="164"/>
      <c r="IK55" s="164"/>
      <c r="IL55" s="164"/>
      <c r="IM55" s="164"/>
      <c r="IN55" s="164"/>
      <c r="IO55" s="164"/>
      <c r="IP55" s="164"/>
      <c r="IQ55" s="164"/>
      <c r="IR55" s="164"/>
      <c r="IS55" s="164"/>
      <c r="IT55" s="165"/>
    </row>
    <row r="56" spans="12:254" ht="12" customHeight="1" x14ac:dyDescent="0.2">
      <c r="O56" s="163"/>
      <c r="P56" s="164"/>
      <c r="Q56" s="164"/>
      <c r="R56" s="164"/>
      <c r="S56" s="164"/>
      <c r="T56" s="164"/>
      <c r="U56" s="164"/>
      <c r="V56" s="164"/>
      <c r="W56" s="164"/>
      <c r="X56" s="164"/>
      <c r="Y56" s="164"/>
      <c r="Z56" s="164"/>
      <c r="AA56" s="164"/>
      <c r="AB56" s="164"/>
      <c r="AC56" s="165"/>
      <c r="AD56" s="163"/>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5"/>
      <c r="DA56" s="181"/>
      <c r="DB56" s="182"/>
      <c r="DC56" s="182"/>
      <c r="DD56" s="182"/>
      <c r="DE56" s="182"/>
      <c r="DF56" s="182"/>
      <c r="DG56" s="182"/>
      <c r="DH56" s="182"/>
      <c r="DI56" s="182"/>
      <c r="DJ56" s="182"/>
      <c r="DK56" s="182"/>
      <c r="DL56" s="182"/>
      <c r="DM56" s="182"/>
      <c r="DN56" s="182"/>
      <c r="DO56" s="183"/>
      <c r="DP56" s="163"/>
      <c r="DQ56" s="164"/>
      <c r="DR56" s="164"/>
      <c r="DS56" s="164"/>
      <c r="DT56" s="164"/>
      <c r="DU56" s="164"/>
      <c r="DV56" s="164"/>
      <c r="DW56" s="164"/>
      <c r="DX56" s="164"/>
      <c r="DY56" s="164"/>
      <c r="DZ56" s="164"/>
      <c r="EA56" s="164"/>
      <c r="EB56" s="164"/>
      <c r="EC56" s="164"/>
      <c r="ED56" s="164"/>
      <c r="EE56" s="164"/>
      <c r="EF56" s="164"/>
      <c r="EG56" s="164"/>
      <c r="EH56" s="164"/>
      <c r="EI56" s="164"/>
      <c r="EJ56" s="164"/>
      <c r="EK56" s="164"/>
      <c r="EL56" s="164"/>
      <c r="EM56" s="164"/>
      <c r="EN56" s="164"/>
      <c r="EO56" s="164"/>
      <c r="EP56" s="164"/>
      <c r="EQ56" s="164"/>
      <c r="ER56" s="164"/>
      <c r="ES56" s="164"/>
      <c r="ET56" s="164"/>
      <c r="EU56" s="164"/>
      <c r="EV56" s="164"/>
      <c r="EW56" s="164"/>
      <c r="EX56" s="164"/>
      <c r="EY56" s="164"/>
      <c r="EZ56" s="164"/>
      <c r="FA56" s="164"/>
      <c r="FB56" s="164"/>
      <c r="FC56" s="164"/>
      <c r="FD56" s="164"/>
      <c r="FE56" s="164"/>
      <c r="FF56" s="164"/>
      <c r="FG56" s="164"/>
      <c r="FH56" s="164"/>
      <c r="FI56" s="164"/>
      <c r="FJ56" s="164"/>
      <c r="FK56" s="164"/>
      <c r="FL56" s="164"/>
      <c r="FM56" s="164"/>
      <c r="FN56" s="164"/>
      <c r="FO56" s="164"/>
      <c r="FP56" s="164"/>
      <c r="FQ56" s="164"/>
      <c r="FR56" s="164"/>
      <c r="FS56" s="164"/>
      <c r="FT56" s="164"/>
      <c r="FU56" s="164"/>
      <c r="FV56" s="164"/>
      <c r="FW56" s="164"/>
      <c r="FX56" s="164"/>
      <c r="FY56" s="164"/>
      <c r="FZ56" s="164"/>
      <c r="GA56" s="164"/>
      <c r="GB56" s="164"/>
      <c r="GC56" s="164"/>
      <c r="GD56" s="164"/>
      <c r="GE56" s="164"/>
      <c r="GF56" s="164"/>
      <c r="GG56" s="164"/>
      <c r="GH56" s="164"/>
      <c r="GI56" s="164"/>
      <c r="GJ56" s="164"/>
      <c r="GK56" s="164"/>
      <c r="GL56" s="164"/>
      <c r="GM56" s="164"/>
      <c r="GN56" s="164"/>
      <c r="GO56" s="164"/>
      <c r="GP56" s="164"/>
      <c r="GQ56" s="164"/>
      <c r="GR56" s="164"/>
      <c r="GS56" s="164"/>
      <c r="GT56" s="164"/>
      <c r="GU56" s="164"/>
      <c r="GV56" s="164"/>
      <c r="GW56" s="164"/>
      <c r="GX56" s="164"/>
      <c r="GY56" s="164"/>
      <c r="GZ56" s="164"/>
      <c r="HA56" s="164"/>
      <c r="HB56" s="164"/>
      <c r="HC56" s="164"/>
      <c r="HD56" s="164"/>
      <c r="HE56" s="164"/>
      <c r="HF56" s="164"/>
      <c r="HG56" s="164"/>
      <c r="HH56" s="164"/>
      <c r="HI56" s="164"/>
      <c r="HJ56" s="164"/>
      <c r="HK56" s="164"/>
      <c r="HL56" s="164"/>
      <c r="HM56" s="164"/>
      <c r="HN56" s="164"/>
      <c r="HO56" s="164"/>
      <c r="HP56" s="164"/>
      <c r="HQ56" s="164"/>
      <c r="HR56" s="164"/>
      <c r="HS56" s="164"/>
      <c r="HT56" s="164"/>
      <c r="HU56" s="164"/>
      <c r="HV56" s="164"/>
      <c r="HW56" s="164"/>
      <c r="HX56" s="164"/>
      <c r="HY56" s="164"/>
      <c r="HZ56" s="164"/>
      <c r="IA56" s="164"/>
      <c r="IB56" s="164"/>
      <c r="IC56" s="164"/>
      <c r="ID56" s="164"/>
      <c r="IE56" s="164"/>
      <c r="IF56" s="164"/>
      <c r="IG56" s="164"/>
      <c r="IH56" s="164"/>
      <c r="II56" s="164"/>
      <c r="IJ56" s="164"/>
      <c r="IK56" s="164"/>
      <c r="IL56" s="164"/>
      <c r="IM56" s="164"/>
      <c r="IN56" s="164"/>
      <c r="IO56" s="164"/>
      <c r="IP56" s="164"/>
      <c r="IQ56" s="164"/>
      <c r="IR56" s="164"/>
      <c r="IS56" s="164"/>
      <c r="IT56" s="165"/>
    </row>
    <row r="57" spans="12:254" ht="12" customHeight="1" x14ac:dyDescent="0.2">
      <c r="O57" s="163"/>
      <c r="P57" s="164"/>
      <c r="Q57" s="164"/>
      <c r="R57" s="164"/>
      <c r="S57" s="164"/>
      <c r="T57" s="164"/>
      <c r="U57" s="164"/>
      <c r="V57" s="164"/>
      <c r="W57" s="164"/>
      <c r="X57" s="164"/>
      <c r="Y57" s="164"/>
      <c r="Z57" s="164"/>
      <c r="AA57" s="164"/>
      <c r="AB57" s="164"/>
      <c r="AC57" s="165"/>
      <c r="AD57" s="163"/>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5"/>
      <c r="DA57" s="181"/>
      <c r="DB57" s="182"/>
      <c r="DC57" s="182"/>
      <c r="DD57" s="182"/>
      <c r="DE57" s="182"/>
      <c r="DF57" s="182"/>
      <c r="DG57" s="182"/>
      <c r="DH57" s="182"/>
      <c r="DI57" s="182"/>
      <c r="DJ57" s="182"/>
      <c r="DK57" s="182"/>
      <c r="DL57" s="182"/>
      <c r="DM57" s="182"/>
      <c r="DN57" s="182"/>
      <c r="DO57" s="183"/>
      <c r="DP57" s="163"/>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c r="FF57" s="164"/>
      <c r="FG57" s="164"/>
      <c r="FH57" s="164"/>
      <c r="FI57" s="164"/>
      <c r="FJ57" s="164"/>
      <c r="FK57" s="164"/>
      <c r="FL57" s="164"/>
      <c r="FM57" s="164"/>
      <c r="FN57" s="164"/>
      <c r="FO57" s="164"/>
      <c r="FP57" s="164"/>
      <c r="FQ57" s="164"/>
      <c r="FR57" s="164"/>
      <c r="FS57" s="164"/>
      <c r="FT57" s="164"/>
      <c r="FU57" s="164"/>
      <c r="FV57" s="164"/>
      <c r="FW57" s="164"/>
      <c r="FX57" s="164"/>
      <c r="FY57" s="164"/>
      <c r="FZ57" s="164"/>
      <c r="GA57" s="164"/>
      <c r="GB57" s="164"/>
      <c r="GC57" s="164"/>
      <c r="GD57" s="164"/>
      <c r="GE57" s="164"/>
      <c r="GF57" s="164"/>
      <c r="GG57" s="164"/>
      <c r="GH57" s="164"/>
      <c r="GI57" s="164"/>
      <c r="GJ57" s="164"/>
      <c r="GK57" s="164"/>
      <c r="GL57" s="164"/>
      <c r="GM57" s="164"/>
      <c r="GN57" s="164"/>
      <c r="GO57" s="164"/>
      <c r="GP57" s="164"/>
      <c r="GQ57" s="164"/>
      <c r="GR57" s="164"/>
      <c r="GS57" s="164"/>
      <c r="GT57" s="164"/>
      <c r="GU57" s="164"/>
      <c r="GV57" s="164"/>
      <c r="GW57" s="164"/>
      <c r="GX57" s="164"/>
      <c r="GY57" s="164"/>
      <c r="GZ57" s="164"/>
      <c r="HA57" s="164"/>
      <c r="HB57" s="164"/>
      <c r="HC57" s="164"/>
      <c r="HD57" s="164"/>
      <c r="HE57" s="164"/>
      <c r="HF57" s="164"/>
      <c r="HG57" s="164"/>
      <c r="HH57" s="164"/>
      <c r="HI57" s="164"/>
      <c r="HJ57" s="164"/>
      <c r="HK57" s="164"/>
      <c r="HL57" s="164"/>
      <c r="HM57" s="164"/>
      <c r="HN57" s="164"/>
      <c r="HO57" s="164"/>
      <c r="HP57" s="164"/>
      <c r="HQ57" s="164"/>
      <c r="HR57" s="164"/>
      <c r="HS57" s="164"/>
      <c r="HT57" s="164"/>
      <c r="HU57" s="164"/>
      <c r="HV57" s="164"/>
      <c r="HW57" s="164"/>
      <c r="HX57" s="164"/>
      <c r="HY57" s="164"/>
      <c r="HZ57" s="164"/>
      <c r="IA57" s="164"/>
      <c r="IB57" s="164"/>
      <c r="IC57" s="164"/>
      <c r="ID57" s="164"/>
      <c r="IE57" s="164"/>
      <c r="IF57" s="164"/>
      <c r="IG57" s="164"/>
      <c r="IH57" s="164"/>
      <c r="II57" s="164"/>
      <c r="IJ57" s="164"/>
      <c r="IK57" s="164"/>
      <c r="IL57" s="164"/>
      <c r="IM57" s="164"/>
      <c r="IN57" s="164"/>
      <c r="IO57" s="164"/>
      <c r="IP57" s="164"/>
      <c r="IQ57" s="164"/>
      <c r="IR57" s="164"/>
      <c r="IS57" s="164"/>
      <c r="IT57" s="165"/>
    </row>
    <row r="58" spans="12:254" ht="12" customHeight="1" x14ac:dyDescent="0.2">
      <c r="O58" s="163"/>
      <c r="P58" s="164"/>
      <c r="Q58" s="164"/>
      <c r="R58" s="164"/>
      <c r="S58" s="164"/>
      <c r="T58" s="164"/>
      <c r="U58" s="164"/>
      <c r="V58" s="164"/>
      <c r="W58" s="164"/>
      <c r="X58" s="164"/>
      <c r="Y58" s="164"/>
      <c r="Z58" s="164"/>
      <c r="AA58" s="164"/>
      <c r="AB58" s="164"/>
      <c r="AC58" s="165"/>
      <c r="AD58" s="163"/>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5"/>
      <c r="DA58" s="181"/>
      <c r="DB58" s="182"/>
      <c r="DC58" s="182"/>
      <c r="DD58" s="182"/>
      <c r="DE58" s="182"/>
      <c r="DF58" s="182"/>
      <c r="DG58" s="182"/>
      <c r="DH58" s="182"/>
      <c r="DI58" s="182"/>
      <c r="DJ58" s="182"/>
      <c r="DK58" s="182"/>
      <c r="DL58" s="182"/>
      <c r="DM58" s="182"/>
      <c r="DN58" s="182"/>
      <c r="DO58" s="183"/>
      <c r="DP58" s="163"/>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c r="HX58" s="164"/>
      <c r="HY58" s="164"/>
      <c r="HZ58" s="164"/>
      <c r="IA58" s="164"/>
      <c r="IB58" s="164"/>
      <c r="IC58" s="164"/>
      <c r="ID58" s="164"/>
      <c r="IE58" s="164"/>
      <c r="IF58" s="164"/>
      <c r="IG58" s="164"/>
      <c r="IH58" s="164"/>
      <c r="II58" s="164"/>
      <c r="IJ58" s="164"/>
      <c r="IK58" s="164"/>
      <c r="IL58" s="164"/>
      <c r="IM58" s="164"/>
      <c r="IN58" s="164"/>
      <c r="IO58" s="164"/>
      <c r="IP58" s="164"/>
      <c r="IQ58" s="164"/>
      <c r="IR58" s="164"/>
      <c r="IS58" s="164"/>
      <c r="IT58" s="165"/>
    </row>
    <row r="59" spans="12:254" ht="12" customHeight="1" x14ac:dyDescent="0.2">
      <c r="O59" s="163"/>
      <c r="P59" s="164"/>
      <c r="Q59" s="164"/>
      <c r="R59" s="164"/>
      <c r="S59" s="164"/>
      <c r="T59" s="164"/>
      <c r="U59" s="164"/>
      <c r="V59" s="164"/>
      <c r="W59" s="164"/>
      <c r="X59" s="164"/>
      <c r="Y59" s="164"/>
      <c r="Z59" s="164"/>
      <c r="AA59" s="164"/>
      <c r="AB59" s="164"/>
      <c r="AC59" s="165"/>
      <c r="AD59" s="163"/>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5"/>
      <c r="DA59" s="181"/>
      <c r="DB59" s="182"/>
      <c r="DC59" s="182"/>
      <c r="DD59" s="182"/>
      <c r="DE59" s="182"/>
      <c r="DF59" s="182"/>
      <c r="DG59" s="182"/>
      <c r="DH59" s="182"/>
      <c r="DI59" s="182"/>
      <c r="DJ59" s="182"/>
      <c r="DK59" s="182"/>
      <c r="DL59" s="182"/>
      <c r="DM59" s="182"/>
      <c r="DN59" s="182"/>
      <c r="DO59" s="183"/>
      <c r="DP59" s="163"/>
      <c r="DQ59" s="164"/>
      <c r="DR59" s="164"/>
      <c r="DS59" s="164"/>
      <c r="DT59" s="164"/>
      <c r="DU59" s="164"/>
      <c r="DV59" s="164"/>
      <c r="DW59" s="164"/>
      <c r="DX59" s="164"/>
      <c r="DY59" s="164"/>
      <c r="DZ59" s="164"/>
      <c r="EA59" s="164"/>
      <c r="EB59" s="164"/>
      <c r="EC59" s="164"/>
      <c r="ED59" s="164"/>
      <c r="EE59" s="164"/>
      <c r="EF59" s="164"/>
      <c r="EG59" s="164"/>
      <c r="EH59" s="164"/>
      <c r="EI59" s="164"/>
      <c r="EJ59" s="164"/>
      <c r="EK59" s="164"/>
      <c r="EL59" s="164"/>
      <c r="EM59" s="164"/>
      <c r="EN59" s="164"/>
      <c r="EO59" s="164"/>
      <c r="EP59" s="164"/>
      <c r="EQ59" s="164"/>
      <c r="ER59" s="164"/>
      <c r="ES59" s="164"/>
      <c r="ET59" s="164"/>
      <c r="EU59" s="164"/>
      <c r="EV59" s="164"/>
      <c r="EW59" s="164"/>
      <c r="EX59" s="164"/>
      <c r="EY59" s="164"/>
      <c r="EZ59" s="164"/>
      <c r="FA59" s="164"/>
      <c r="FB59" s="164"/>
      <c r="FC59" s="164"/>
      <c r="FD59" s="164"/>
      <c r="FE59" s="164"/>
      <c r="FF59" s="164"/>
      <c r="FG59" s="164"/>
      <c r="FH59" s="164"/>
      <c r="FI59" s="164"/>
      <c r="FJ59" s="164"/>
      <c r="FK59" s="164"/>
      <c r="FL59" s="164"/>
      <c r="FM59" s="164"/>
      <c r="FN59" s="164"/>
      <c r="FO59" s="164"/>
      <c r="FP59" s="164"/>
      <c r="FQ59" s="164"/>
      <c r="FR59" s="164"/>
      <c r="FS59" s="164"/>
      <c r="FT59" s="164"/>
      <c r="FU59" s="164"/>
      <c r="FV59" s="164"/>
      <c r="FW59" s="164"/>
      <c r="FX59" s="164"/>
      <c r="FY59" s="164"/>
      <c r="FZ59" s="164"/>
      <c r="GA59" s="164"/>
      <c r="GB59" s="164"/>
      <c r="GC59" s="164"/>
      <c r="GD59" s="164"/>
      <c r="GE59" s="164"/>
      <c r="GF59" s="164"/>
      <c r="GG59" s="164"/>
      <c r="GH59" s="164"/>
      <c r="GI59" s="164"/>
      <c r="GJ59" s="164"/>
      <c r="GK59" s="164"/>
      <c r="GL59" s="164"/>
      <c r="GM59" s="164"/>
      <c r="GN59" s="164"/>
      <c r="GO59" s="164"/>
      <c r="GP59" s="164"/>
      <c r="GQ59" s="164"/>
      <c r="GR59" s="164"/>
      <c r="GS59" s="164"/>
      <c r="GT59" s="164"/>
      <c r="GU59" s="164"/>
      <c r="GV59" s="164"/>
      <c r="GW59" s="164"/>
      <c r="GX59" s="164"/>
      <c r="GY59" s="164"/>
      <c r="GZ59" s="164"/>
      <c r="HA59" s="164"/>
      <c r="HB59" s="164"/>
      <c r="HC59" s="164"/>
      <c r="HD59" s="164"/>
      <c r="HE59" s="164"/>
      <c r="HF59" s="164"/>
      <c r="HG59" s="164"/>
      <c r="HH59" s="164"/>
      <c r="HI59" s="164"/>
      <c r="HJ59" s="164"/>
      <c r="HK59" s="164"/>
      <c r="HL59" s="164"/>
      <c r="HM59" s="164"/>
      <c r="HN59" s="164"/>
      <c r="HO59" s="164"/>
      <c r="HP59" s="164"/>
      <c r="HQ59" s="164"/>
      <c r="HR59" s="164"/>
      <c r="HS59" s="164"/>
      <c r="HT59" s="164"/>
      <c r="HU59" s="164"/>
      <c r="HV59" s="164"/>
      <c r="HW59" s="164"/>
      <c r="HX59" s="164"/>
      <c r="HY59" s="164"/>
      <c r="HZ59" s="164"/>
      <c r="IA59" s="164"/>
      <c r="IB59" s="164"/>
      <c r="IC59" s="164"/>
      <c r="ID59" s="164"/>
      <c r="IE59" s="164"/>
      <c r="IF59" s="164"/>
      <c r="IG59" s="164"/>
      <c r="IH59" s="164"/>
      <c r="II59" s="164"/>
      <c r="IJ59" s="164"/>
      <c r="IK59" s="164"/>
      <c r="IL59" s="164"/>
      <c r="IM59" s="164"/>
      <c r="IN59" s="164"/>
      <c r="IO59" s="164"/>
      <c r="IP59" s="164"/>
      <c r="IQ59" s="164"/>
      <c r="IR59" s="164"/>
      <c r="IS59" s="164"/>
      <c r="IT59" s="165"/>
    </row>
    <row r="60" spans="12:254" ht="12" customHeight="1" x14ac:dyDescent="0.2">
      <c r="O60" s="163"/>
      <c r="P60" s="164"/>
      <c r="Q60" s="164"/>
      <c r="R60" s="164"/>
      <c r="S60" s="164"/>
      <c r="T60" s="164"/>
      <c r="U60" s="164"/>
      <c r="V60" s="164"/>
      <c r="W60" s="164"/>
      <c r="X60" s="164"/>
      <c r="Y60" s="164"/>
      <c r="Z60" s="164"/>
      <c r="AA60" s="164"/>
      <c r="AB60" s="164"/>
      <c r="AC60" s="165"/>
      <c r="AD60" s="163"/>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4"/>
      <c r="CR60" s="164"/>
      <c r="CS60" s="164"/>
      <c r="CT60" s="164"/>
      <c r="CU60" s="164"/>
      <c r="CV60" s="164"/>
      <c r="CW60" s="164"/>
      <c r="CX60" s="164"/>
      <c r="CY60" s="164"/>
      <c r="CZ60" s="165"/>
      <c r="DA60" s="181"/>
      <c r="DB60" s="182"/>
      <c r="DC60" s="182"/>
      <c r="DD60" s="182"/>
      <c r="DE60" s="182"/>
      <c r="DF60" s="182"/>
      <c r="DG60" s="182"/>
      <c r="DH60" s="182"/>
      <c r="DI60" s="182"/>
      <c r="DJ60" s="182"/>
      <c r="DK60" s="182"/>
      <c r="DL60" s="182"/>
      <c r="DM60" s="182"/>
      <c r="DN60" s="182"/>
      <c r="DO60" s="183"/>
      <c r="DP60" s="163"/>
      <c r="DQ60" s="164"/>
      <c r="DR60" s="164"/>
      <c r="DS60" s="164"/>
      <c r="DT60" s="164"/>
      <c r="DU60" s="164"/>
      <c r="DV60" s="164"/>
      <c r="DW60" s="164"/>
      <c r="DX60" s="164"/>
      <c r="DY60" s="164"/>
      <c r="DZ60" s="164"/>
      <c r="EA60" s="164"/>
      <c r="EB60" s="164"/>
      <c r="EC60" s="164"/>
      <c r="ED60" s="164"/>
      <c r="EE60" s="164"/>
      <c r="EF60" s="164"/>
      <c r="EG60" s="164"/>
      <c r="EH60" s="164"/>
      <c r="EI60" s="164"/>
      <c r="EJ60" s="164"/>
      <c r="EK60" s="164"/>
      <c r="EL60" s="164"/>
      <c r="EM60" s="164"/>
      <c r="EN60" s="164"/>
      <c r="EO60" s="164"/>
      <c r="EP60" s="164"/>
      <c r="EQ60" s="164"/>
      <c r="ER60" s="164"/>
      <c r="ES60" s="164"/>
      <c r="ET60" s="164"/>
      <c r="EU60" s="164"/>
      <c r="EV60" s="164"/>
      <c r="EW60" s="164"/>
      <c r="EX60" s="164"/>
      <c r="EY60" s="164"/>
      <c r="EZ60" s="164"/>
      <c r="FA60" s="164"/>
      <c r="FB60" s="164"/>
      <c r="FC60" s="164"/>
      <c r="FD60" s="164"/>
      <c r="FE60" s="164"/>
      <c r="FF60" s="164"/>
      <c r="FG60" s="164"/>
      <c r="FH60" s="164"/>
      <c r="FI60" s="164"/>
      <c r="FJ60" s="164"/>
      <c r="FK60" s="164"/>
      <c r="FL60" s="164"/>
      <c r="FM60" s="164"/>
      <c r="FN60" s="164"/>
      <c r="FO60" s="164"/>
      <c r="FP60" s="164"/>
      <c r="FQ60" s="164"/>
      <c r="FR60" s="164"/>
      <c r="FS60" s="164"/>
      <c r="FT60" s="164"/>
      <c r="FU60" s="164"/>
      <c r="FV60" s="164"/>
      <c r="FW60" s="164"/>
      <c r="FX60" s="164"/>
      <c r="FY60" s="164"/>
      <c r="FZ60" s="164"/>
      <c r="GA60" s="164"/>
      <c r="GB60" s="164"/>
      <c r="GC60" s="164"/>
      <c r="GD60" s="164"/>
      <c r="GE60" s="164"/>
      <c r="GF60" s="164"/>
      <c r="GG60" s="164"/>
      <c r="GH60" s="164"/>
      <c r="GI60" s="164"/>
      <c r="GJ60" s="164"/>
      <c r="GK60" s="164"/>
      <c r="GL60" s="164"/>
      <c r="GM60" s="164"/>
      <c r="GN60" s="164"/>
      <c r="GO60" s="164"/>
      <c r="GP60" s="164"/>
      <c r="GQ60" s="164"/>
      <c r="GR60" s="164"/>
      <c r="GS60" s="164"/>
      <c r="GT60" s="164"/>
      <c r="GU60" s="164"/>
      <c r="GV60" s="164"/>
      <c r="GW60" s="164"/>
      <c r="GX60" s="164"/>
      <c r="GY60" s="164"/>
      <c r="GZ60" s="164"/>
      <c r="HA60" s="164"/>
      <c r="HB60" s="164"/>
      <c r="HC60" s="164"/>
      <c r="HD60" s="164"/>
      <c r="HE60" s="164"/>
      <c r="HF60" s="164"/>
      <c r="HG60" s="164"/>
      <c r="HH60" s="164"/>
      <c r="HI60" s="164"/>
      <c r="HJ60" s="164"/>
      <c r="HK60" s="164"/>
      <c r="HL60" s="164"/>
      <c r="HM60" s="164"/>
      <c r="HN60" s="164"/>
      <c r="HO60" s="164"/>
      <c r="HP60" s="164"/>
      <c r="HQ60" s="164"/>
      <c r="HR60" s="164"/>
      <c r="HS60" s="164"/>
      <c r="HT60" s="164"/>
      <c r="HU60" s="164"/>
      <c r="HV60" s="164"/>
      <c r="HW60" s="164"/>
      <c r="HX60" s="164"/>
      <c r="HY60" s="164"/>
      <c r="HZ60" s="164"/>
      <c r="IA60" s="164"/>
      <c r="IB60" s="164"/>
      <c r="IC60" s="164"/>
      <c r="ID60" s="164"/>
      <c r="IE60" s="164"/>
      <c r="IF60" s="164"/>
      <c r="IG60" s="164"/>
      <c r="IH60" s="164"/>
      <c r="II60" s="164"/>
      <c r="IJ60" s="164"/>
      <c r="IK60" s="164"/>
      <c r="IL60" s="164"/>
      <c r="IM60" s="164"/>
      <c r="IN60" s="164"/>
      <c r="IO60" s="164"/>
      <c r="IP60" s="164"/>
      <c r="IQ60" s="164"/>
      <c r="IR60" s="164"/>
      <c r="IS60" s="164"/>
      <c r="IT60" s="165"/>
    </row>
    <row r="61" spans="12:254" ht="12" customHeight="1" x14ac:dyDescent="0.2">
      <c r="O61" s="163"/>
      <c r="P61" s="164"/>
      <c r="Q61" s="164"/>
      <c r="R61" s="164"/>
      <c r="S61" s="164"/>
      <c r="T61" s="164"/>
      <c r="U61" s="164"/>
      <c r="V61" s="164"/>
      <c r="W61" s="164"/>
      <c r="X61" s="164"/>
      <c r="Y61" s="164"/>
      <c r="Z61" s="164"/>
      <c r="AA61" s="164"/>
      <c r="AB61" s="164"/>
      <c r="AC61" s="165"/>
      <c r="AD61" s="163"/>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5"/>
      <c r="DA61" s="181"/>
      <c r="DB61" s="182"/>
      <c r="DC61" s="182"/>
      <c r="DD61" s="182"/>
      <c r="DE61" s="182"/>
      <c r="DF61" s="182"/>
      <c r="DG61" s="182"/>
      <c r="DH61" s="182"/>
      <c r="DI61" s="182"/>
      <c r="DJ61" s="182"/>
      <c r="DK61" s="182"/>
      <c r="DL61" s="182"/>
      <c r="DM61" s="182"/>
      <c r="DN61" s="182"/>
      <c r="DO61" s="183"/>
      <c r="DP61" s="163"/>
      <c r="DQ61" s="164"/>
      <c r="DR61" s="164"/>
      <c r="DS61" s="164"/>
      <c r="DT61" s="164"/>
      <c r="DU61" s="164"/>
      <c r="DV61" s="164"/>
      <c r="DW61" s="164"/>
      <c r="DX61" s="164"/>
      <c r="DY61" s="164"/>
      <c r="DZ61" s="164"/>
      <c r="EA61" s="164"/>
      <c r="EB61" s="164"/>
      <c r="EC61" s="164"/>
      <c r="ED61" s="164"/>
      <c r="EE61" s="164"/>
      <c r="EF61" s="164"/>
      <c r="EG61" s="164"/>
      <c r="EH61" s="164"/>
      <c r="EI61" s="164"/>
      <c r="EJ61" s="164"/>
      <c r="EK61" s="164"/>
      <c r="EL61" s="164"/>
      <c r="EM61" s="164"/>
      <c r="EN61" s="164"/>
      <c r="EO61" s="164"/>
      <c r="EP61" s="164"/>
      <c r="EQ61" s="164"/>
      <c r="ER61" s="164"/>
      <c r="ES61" s="164"/>
      <c r="ET61" s="164"/>
      <c r="EU61" s="164"/>
      <c r="EV61" s="164"/>
      <c r="EW61" s="164"/>
      <c r="EX61" s="164"/>
      <c r="EY61" s="164"/>
      <c r="EZ61" s="164"/>
      <c r="FA61" s="164"/>
      <c r="FB61" s="164"/>
      <c r="FC61" s="164"/>
      <c r="FD61" s="164"/>
      <c r="FE61" s="164"/>
      <c r="FF61" s="164"/>
      <c r="FG61" s="164"/>
      <c r="FH61" s="164"/>
      <c r="FI61" s="164"/>
      <c r="FJ61" s="164"/>
      <c r="FK61" s="164"/>
      <c r="FL61" s="164"/>
      <c r="FM61" s="164"/>
      <c r="FN61" s="164"/>
      <c r="FO61" s="164"/>
      <c r="FP61" s="164"/>
      <c r="FQ61" s="164"/>
      <c r="FR61" s="164"/>
      <c r="FS61" s="164"/>
      <c r="FT61" s="164"/>
      <c r="FU61" s="164"/>
      <c r="FV61" s="164"/>
      <c r="FW61" s="164"/>
      <c r="FX61" s="164"/>
      <c r="FY61" s="164"/>
      <c r="FZ61" s="164"/>
      <c r="GA61" s="164"/>
      <c r="GB61" s="164"/>
      <c r="GC61" s="164"/>
      <c r="GD61" s="164"/>
      <c r="GE61" s="164"/>
      <c r="GF61" s="164"/>
      <c r="GG61" s="164"/>
      <c r="GH61" s="164"/>
      <c r="GI61" s="164"/>
      <c r="GJ61" s="164"/>
      <c r="GK61" s="164"/>
      <c r="GL61" s="164"/>
      <c r="GM61" s="164"/>
      <c r="GN61" s="164"/>
      <c r="GO61" s="164"/>
      <c r="GP61" s="164"/>
      <c r="GQ61" s="164"/>
      <c r="GR61" s="164"/>
      <c r="GS61" s="164"/>
      <c r="GT61" s="164"/>
      <c r="GU61" s="164"/>
      <c r="GV61" s="164"/>
      <c r="GW61" s="164"/>
      <c r="GX61" s="164"/>
      <c r="GY61" s="164"/>
      <c r="GZ61" s="164"/>
      <c r="HA61" s="164"/>
      <c r="HB61" s="164"/>
      <c r="HC61" s="164"/>
      <c r="HD61" s="164"/>
      <c r="HE61" s="164"/>
      <c r="HF61" s="164"/>
      <c r="HG61" s="164"/>
      <c r="HH61" s="164"/>
      <c r="HI61" s="164"/>
      <c r="HJ61" s="164"/>
      <c r="HK61" s="164"/>
      <c r="HL61" s="164"/>
      <c r="HM61" s="164"/>
      <c r="HN61" s="164"/>
      <c r="HO61" s="164"/>
      <c r="HP61" s="164"/>
      <c r="HQ61" s="164"/>
      <c r="HR61" s="164"/>
      <c r="HS61" s="164"/>
      <c r="HT61" s="164"/>
      <c r="HU61" s="164"/>
      <c r="HV61" s="164"/>
      <c r="HW61" s="164"/>
      <c r="HX61" s="164"/>
      <c r="HY61" s="164"/>
      <c r="HZ61" s="164"/>
      <c r="IA61" s="164"/>
      <c r="IB61" s="164"/>
      <c r="IC61" s="164"/>
      <c r="ID61" s="164"/>
      <c r="IE61" s="164"/>
      <c r="IF61" s="164"/>
      <c r="IG61" s="164"/>
      <c r="IH61" s="164"/>
      <c r="II61" s="164"/>
      <c r="IJ61" s="164"/>
      <c r="IK61" s="164"/>
      <c r="IL61" s="164"/>
      <c r="IM61" s="164"/>
      <c r="IN61" s="164"/>
      <c r="IO61" s="164"/>
      <c r="IP61" s="164"/>
      <c r="IQ61" s="164"/>
      <c r="IR61" s="164"/>
      <c r="IS61" s="164"/>
      <c r="IT61" s="165"/>
    </row>
    <row r="62" spans="12:254" ht="12" customHeight="1" thickBot="1" x14ac:dyDescent="0.25">
      <c r="O62" s="166"/>
      <c r="P62" s="167"/>
      <c r="Q62" s="167"/>
      <c r="R62" s="167"/>
      <c r="S62" s="167"/>
      <c r="T62" s="167"/>
      <c r="U62" s="167"/>
      <c r="V62" s="167"/>
      <c r="W62" s="167"/>
      <c r="X62" s="167"/>
      <c r="Y62" s="167"/>
      <c r="Z62" s="167"/>
      <c r="AA62" s="167"/>
      <c r="AB62" s="167"/>
      <c r="AC62" s="168"/>
      <c r="AD62" s="166"/>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8"/>
      <c r="DA62" s="184"/>
      <c r="DB62" s="185"/>
      <c r="DC62" s="185"/>
      <c r="DD62" s="185"/>
      <c r="DE62" s="185"/>
      <c r="DF62" s="185"/>
      <c r="DG62" s="185"/>
      <c r="DH62" s="185"/>
      <c r="DI62" s="185"/>
      <c r="DJ62" s="185"/>
      <c r="DK62" s="185"/>
      <c r="DL62" s="185"/>
      <c r="DM62" s="185"/>
      <c r="DN62" s="185"/>
      <c r="DO62" s="186"/>
      <c r="DP62" s="166"/>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c r="EP62" s="167"/>
      <c r="EQ62" s="167"/>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c r="GD62" s="167"/>
      <c r="GE62" s="167"/>
      <c r="GF62" s="167"/>
      <c r="GG62" s="167"/>
      <c r="GH62" s="167"/>
      <c r="GI62" s="167"/>
      <c r="GJ62" s="167"/>
      <c r="GK62" s="167"/>
      <c r="GL62" s="167"/>
      <c r="GM62" s="167"/>
      <c r="GN62" s="167"/>
      <c r="GO62" s="167"/>
      <c r="GP62" s="167"/>
      <c r="GQ62" s="167"/>
      <c r="GR62" s="167"/>
      <c r="GS62" s="167"/>
      <c r="GT62" s="167"/>
      <c r="GU62" s="167"/>
      <c r="GV62" s="167"/>
      <c r="GW62" s="167"/>
      <c r="GX62" s="167"/>
      <c r="GY62" s="167"/>
      <c r="GZ62" s="167"/>
      <c r="HA62" s="167"/>
      <c r="HB62" s="167"/>
      <c r="HC62" s="167"/>
      <c r="HD62" s="167"/>
      <c r="HE62" s="167"/>
      <c r="HF62" s="167"/>
      <c r="HG62" s="167"/>
      <c r="HH62" s="167"/>
      <c r="HI62" s="167"/>
      <c r="HJ62" s="167"/>
      <c r="HK62" s="167"/>
      <c r="HL62" s="167"/>
      <c r="HM62" s="167"/>
      <c r="HN62" s="167"/>
      <c r="HO62" s="167"/>
      <c r="HP62" s="167"/>
      <c r="HQ62" s="167"/>
      <c r="HR62" s="167"/>
      <c r="HS62" s="167"/>
      <c r="HT62" s="167"/>
      <c r="HU62" s="167"/>
      <c r="HV62" s="167"/>
      <c r="HW62" s="167"/>
      <c r="HX62" s="167"/>
      <c r="HY62" s="167"/>
      <c r="HZ62" s="167"/>
      <c r="IA62" s="167"/>
      <c r="IB62" s="167"/>
      <c r="IC62" s="167"/>
      <c r="ID62" s="167"/>
      <c r="IE62" s="167"/>
      <c r="IF62" s="167"/>
      <c r="IG62" s="167"/>
      <c r="IH62" s="167"/>
      <c r="II62" s="167"/>
      <c r="IJ62" s="167"/>
      <c r="IK62" s="167"/>
      <c r="IL62" s="167"/>
      <c r="IM62" s="167"/>
      <c r="IN62" s="167"/>
      <c r="IO62" s="167"/>
      <c r="IP62" s="167"/>
      <c r="IQ62" s="167"/>
      <c r="IR62" s="167"/>
      <c r="IS62" s="167"/>
      <c r="IT62" s="168"/>
    </row>
    <row r="63" spans="12:254" ht="12" customHeight="1" x14ac:dyDescent="0.2"/>
    <row r="64" spans="12:25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9" customHeight="1" x14ac:dyDescent="0.2"/>
  </sheetData>
  <mergeCells count="109">
    <mergeCell ref="L39:M55"/>
    <mergeCell ref="DA18:DO18"/>
    <mergeCell ref="DP5:ES5"/>
    <mergeCell ref="DP18:ES18"/>
    <mergeCell ref="AS5:BG5"/>
    <mergeCell ref="O5:AC5"/>
    <mergeCell ref="O18:AC18"/>
    <mergeCell ref="AD18:AR18"/>
    <mergeCell ref="BW18:CK18"/>
    <mergeCell ref="CL18:CZ18"/>
    <mergeCell ref="AD5:AR5"/>
    <mergeCell ref="BW5:CK5"/>
    <mergeCell ref="CL5:CZ5"/>
    <mergeCell ref="X9:Z9"/>
    <mergeCell ref="AS18:BG18"/>
    <mergeCell ref="AQ8:AS9"/>
    <mergeCell ref="AQ14:AS15"/>
    <mergeCell ref="BF8:BH9"/>
    <mergeCell ref="BU8:BW9"/>
    <mergeCell ref="CJ8:CL9"/>
    <mergeCell ref="BF14:BH15"/>
    <mergeCell ref="BU14:BW15"/>
    <mergeCell ref="CJ14:CL15"/>
    <mergeCell ref="AE7:AL16"/>
    <mergeCell ref="O1:AC2"/>
    <mergeCell ref="AD1:AR2"/>
    <mergeCell ref="AS1:BG2"/>
    <mergeCell ref="BW1:CK2"/>
    <mergeCell ref="CL1:CZ2"/>
    <mergeCell ref="DA5:DO5"/>
    <mergeCell ref="BH18:BV18"/>
    <mergeCell ref="CA7:CF16"/>
    <mergeCell ref="L21:M38"/>
    <mergeCell ref="P28:S29"/>
    <mergeCell ref="P34:R35"/>
    <mergeCell ref="AE28:AH29"/>
    <mergeCell ref="AE34:AG35"/>
    <mergeCell ref="U27:AC31"/>
    <mergeCell ref="CC27:CK31"/>
    <mergeCell ref="BX28:CA29"/>
    <mergeCell ref="L6:M17"/>
    <mergeCell ref="X14:Z14"/>
    <mergeCell ref="P7:U16"/>
    <mergeCell ref="AX7:BC16"/>
    <mergeCell ref="AJ27:AR31"/>
    <mergeCell ref="AY27:BG31"/>
    <mergeCell ref="AT28:AW29"/>
    <mergeCell ref="AT34:AV35"/>
    <mergeCell ref="HB18:IE18"/>
    <mergeCell ref="DU7:EC16"/>
    <mergeCell ref="EY7:FG16"/>
    <mergeCell ref="ET18:FW18"/>
    <mergeCell ref="BI34:BK35"/>
    <mergeCell ref="CR27:CZ31"/>
    <mergeCell ref="CM28:CP29"/>
    <mergeCell ref="CM34:CO35"/>
    <mergeCell ref="DD28:DG29"/>
    <mergeCell ref="DD34:DF35"/>
    <mergeCell ref="BX34:BZ35"/>
    <mergeCell ref="BN27:BV31"/>
    <mergeCell ref="BI28:BL29"/>
    <mergeCell ref="O39:AC62"/>
    <mergeCell ref="AD39:CZ62"/>
    <mergeCell ref="DA39:DO62"/>
    <mergeCell ref="DC14:DE14"/>
    <mergeCell ref="IF1:IT2"/>
    <mergeCell ref="BH1:BV2"/>
    <mergeCell ref="BH5:BV5"/>
    <mergeCell ref="BL7:BQ16"/>
    <mergeCell ref="IF5:IT5"/>
    <mergeCell ref="FX5:HA5"/>
    <mergeCell ref="HB5:IE5"/>
    <mergeCell ref="ET5:FW5"/>
    <mergeCell ref="DL10:DN10"/>
    <mergeCell ref="DL14:DN14"/>
    <mergeCell ref="DA1:DO2"/>
    <mergeCell ref="DP1:ES2"/>
    <mergeCell ref="ET1:FW2"/>
    <mergeCell ref="FX1:HA2"/>
    <mergeCell ref="HB1:IE2"/>
    <mergeCell ref="DS34:DU35"/>
    <mergeCell ref="FC27:FL31"/>
    <mergeCell ref="EW28:EZ29"/>
    <mergeCell ref="EW34:EY35"/>
    <mergeCell ref="GG27:GP31"/>
    <mergeCell ref="DP39:IT62"/>
    <mergeCell ref="EG8:EI9"/>
    <mergeCell ref="FM8:FO9"/>
    <mergeCell ref="GQ8:GS9"/>
    <mergeCell ref="HV8:HX9"/>
    <mergeCell ref="EG14:EI15"/>
    <mergeCell ref="FM14:FO15"/>
    <mergeCell ref="GQ14:GS15"/>
    <mergeCell ref="HV14:HX15"/>
    <mergeCell ref="GA28:GD29"/>
    <mergeCell ref="GA34:GC35"/>
    <mergeCell ref="DS28:DV29"/>
    <mergeCell ref="IO27:IS31"/>
    <mergeCell ref="II28:IL29"/>
    <mergeCell ref="II34:IK35"/>
    <mergeCell ref="IG7:IO10"/>
    <mergeCell ref="DY27:EH31"/>
    <mergeCell ref="HK27:HT31"/>
    <mergeCell ref="HE28:HH29"/>
    <mergeCell ref="HE34:HG35"/>
    <mergeCell ref="IF18:IT18"/>
    <mergeCell ref="GC7:GK16"/>
    <mergeCell ref="FX18:HA18"/>
    <mergeCell ref="HG7:HO16"/>
  </mergeCells>
  <pageMargins left="0.7" right="0.7" top="0.75" bottom="0.75" header="0.3" footer="0.3"/>
  <pageSetup paperSize="17"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394E-A531-4596-82CD-649A81D7F15D}">
  <sheetPr codeName="Sheet1"/>
  <dimension ref="A1:O36"/>
  <sheetViews>
    <sheetView workbookViewId="0">
      <selection activeCell="O9" sqref="O9"/>
    </sheetView>
  </sheetViews>
  <sheetFormatPr defaultRowHeight="14.25" x14ac:dyDescent="0.2"/>
  <cols>
    <col min="1" max="1" width="9.42578125" style="15" bestFit="1" customWidth="1"/>
    <col min="2" max="2" width="37" style="15" customWidth="1"/>
    <col min="3" max="3" width="30.7109375" style="15" bestFit="1" customWidth="1"/>
    <col min="4" max="4" width="10.28515625" style="2" bestFit="1" customWidth="1"/>
    <col min="5" max="5" width="15.140625" style="2" bestFit="1" customWidth="1"/>
    <col min="6" max="6" width="19.7109375" style="2" bestFit="1" customWidth="1"/>
    <col min="7" max="7" width="9.42578125" style="2" bestFit="1" customWidth="1"/>
    <col min="8" max="8" width="15" style="2" customWidth="1"/>
    <col min="9" max="9" width="10.5703125" style="2" customWidth="1"/>
    <col min="10" max="10" width="12.7109375" style="2" customWidth="1"/>
    <col min="11" max="11" width="13.7109375" style="2" customWidth="1"/>
    <col min="12" max="12" width="11" style="2" customWidth="1"/>
    <col min="13" max="13" width="12.28515625" style="61" bestFit="1" customWidth="1"/>
    <col min="14" max="14" width="16" style="62" bestFit="1" customWidth="1"/>
    <col min="15" max="15" width="14.28515625" style="15" bestFit="1" customWidth="1"/>
    <col min="16" max="16384" width="9.140625" style="15"/>
  </cols>
  <sheetData>
    <row r="1" spans="1:15" x14ac:dyDescent="0.2">
      <c r="C1" s="60" t="s">
        <v>28</v>
      </c>
    </row>
    <row r="2" spans="1:15" x14ac:dyDescent="0.2">
      <c r="C2" s="15" t="s">
        <v>29</v>
      </c>
      <c r="D2" s="2">
        <v>1.2</v>
      </c>
      <c r="E2" s="2" t="s">
        <v>30</v>
      </c>
      <c r="F2" s="63" t="s">
        <v>32</v>
      </c>
      <c r="H2" s="64" t="s">
        <v>31</v>
      </c>
    </row>
    <row r="3" spans="1:15" x14ac:dyDescent="0.2">
      <c r="C3" s="15" t="s">
        <v>33</v>
      </c>
      <c r="D3" s="2">
        <v>5</v>
      </c>
      <c r="E3" s="2" t="s">
        <v>30</v>
      </c>
      <c r="F3" s="63"/>
      <c r="H3" s="64" t="s">
        <v>34</v>
      </c>
    </row>
    <row r="4" spans="1:15" x14ac:dyDescent="0.2">
      <c r="C4" s="15" t="s">
        <v>35</v>
      </c>
      <c r="D4" s="2">
        <v>5</v>
      </c>
      <c r="E4" s="2" t="s">
        <v>30</v>
      </c>
      <c r="F4" s="63"/>
      <c r="H4" s="64" t="s">
        <v>36</v>
      </c>
    </row>
    <row r="5" spans="1:15" x14ac:dyDescent="0.2">
      <c r="C5" s="15" t="s">
        <v>0</v>
      </c>
      <c r="D5" s="65">
        <v>60</v>
      </c>
    </row>
    <row r="6" spans="1:15" x14ac:dyDescent="0.2">
      <c r="C6" s="15" t="s">
        <v>1</v>
      </c>
      <c r="D6" s="15">
        <v>3915</v>
      </c>
      <c r="E6" s="15" t="s">
        <v>2</v>
      </c>
    </row>
    <row r="7" spans="1:15" x14ac:dyDescent="0.2">
      <c r="C7" s="15" t="s">
        <v>55</v>
      </c>
      <c r="D7" s="2">
        <v>50</v>
      </c>
      <c r="E7" s="2" t="s">
        <v>26</v>
      </c>
    </row>
    <row r="8" spans="1:15" x14ac:dyDescent="0.2">
      <c r="C8" s="15" t="s">
        <v>21</v>
      </c>
      <c r="D8" s="2">
        <v>30</v>
      </c>
    </row>
    <row r="9" spans="1:15" x14ac:dyDescent="0.2">
      <c r="C9" s="15" t="s">
        <v>22</v>
      </c>
      <c r="D9" s="2">
        <v>6</v>
      </c>
      <c r="O9" s="97">
        <f>+SUM(O12:O36)</f>
        <v>83794</v>
      </c>
    </row>
    <row r="11" spans="1:15" x14ac:dyDescent="0.2">
      <c r="A11" s="95" t="s">
        <v>18</v>
      </c>
      <c r="B11" s="95" t="s">
        <v>53</v>
      </c>
      <c r="C11" s="95" t="s">
        <v>18</v>
      </c>
      <c r="D11" s="95" t="s">
        <v>19</v>
      </c>
      <c r="E11" s="95" t="s">
        <v>20</v>
      </c>
      <c r="F11" s="95" t="s">
        <v>9</v>
      </c>
      <c r="G11" s="95" t="s">
        <v>10</v>
      </c>
      <c r="H11" s="95" t="s">
        <v>13</v>
      </c>
      <c r="I11" s="95" t="s">
        <v>11</v>
      </c>
      <c r="J11" s="95" t="s">
        <v>12</v>
      </c>
      <c r="K11" s="95" t="s">
        <v>25</v>
      </c>
      <c r="L11" s="95" t="s">
        <v>24</v>
      </c>
      <c r="M11" s="95" t="s">
        <v>15</v>
      </c>
      <c r="N11" s="96" t="s">
        <v>14</v>
      </c>
      <c r="O11" s="95" t="s">
        <v>17</v>
      </c>
    </row>
    <row r="12" spans="1:15" ht="14.25" customHeight="1" x14ac:dyDescent="0.2">
      <c r="A12" s="67">
        <v>1</v>
      </c>
      <c r="B12" s="67" t="s">
        <v>58</v>
      </c>
      <c r="C12" s="67" t="s">
        <v>76</v>
      </c>
      <c r="D12" s="67">
        <v>6</v>
      </c>
      <c r="E12" s="67">
        <v>15</v>
      </c>
      <c r="F12" s="67">
        <f>D12*E12</f>
        <v>90</v>
      </c>
      <c r="G12" s="67">
        <v>14</v>
      </c>
      <c r="H12" s="67">
        <v>5</v>
      </c>
      <c r="I12" s="67">
        <f>F12*G12</f>
        <v>1260</v>
      </c>
      <c r="J12" s="68">
        <f t="shared" ref="J12:J14" si="0">I12*H12/12</f>
        <v>525</v>
      </c>
      <c r="K12" s="68">
        <f>J12/27</f>
        <v>19.444444444444443</v>
      </c>
      <c r="L12" s="67"/>
      <c r="M12" s="67" t="s">
        <v>16</v>
      </c>
      <c r="N12" s="69">
        <f>$D$2</f>
        <v>1.2</v>
      </c>
      <c r="O12" s="70">
        <f>N12*I12</f>
        <v>1512</v>
      </c>
    </row>
    <row r="13" spans="1:15" ht="14.25" customHeight="1" x14ac:dyDescent="0.2">
      <c r="A13" s="67">
        <v>2</v>
      </c>
      <c r="B13" s="67" t="s">
        <v>58</v>
      </c>
      <c r="C13" s="67" t="s">
        <v>51</v>
      </c>
      <c r="D13" s="67">
        <v>6</v>
      </c>
      <c r="E13" s="67">
        <v>15</v>
      </c>
      <c r="F13" s="67">
        <f>D13*E13</f>
        <v>90</v>
      </c>
      <c r="G13" s="67">
        <v>14</v>
      </c>
      <c r="H13" s="67">
        <v>5</v>
      </c>
      <c r="I13" s="67">
        <f t="shared" ref="I13:I14" si="1">F13*G13</f>
        <v>1260</v>
      </c>
      <c r="J13" s="68">
        <f t="shared" si="0"/>
        <v>525</v>
      </c>
      <c r="K13" s="68">
        <f t="shared" ref="K13:K14" si="2">J13/27</f>
        <v>19.444444444444443</v>
      </c>
      <c r="L13" s="67"/>
      <c r="M13" s="67" t="s">
        <v>16</v>
      </c>
      <c r="N13" s="69">
        <f>$D$3</f>
        <v>5</v>
      </c>
      <c r="O13" s="70">
        <f t="shared" ref="O13:O14" si="3">N13*I13</f>
        <v>6300</v>
      </c>
    </row>
    <row r="14" spans="1:15" ht="14.25" customHeight="1" x14ac:dyDescent="0.2">
      <c r="A14" s="67">
        <v>3</v>
      </c>
      <c r="B14" s="67" t="s">
        <v>58</v>
      </c>
      <c r="C14" s="67" t="s">
        <v>52</v>
      </c>
      <c r="D14" s="67">
        <v>5</v>
      </c>
      <c r="E14" s="67">
        <f>$D$8</f>
        <v>30</v>
      </c>
      <c r="F14" s="67">
        <f>D14*E14</f>
        <v>150</v>
      </c>
      <c r="G14" s="67">
        <v>14</v>
      </c>
      <c r="H14" s="67">
        <v>5</v>
      </c>
      <c r="I14" s="67">
        <f t="shared" si="1"/>
        <v>2100</v>
      </c>
      <c r="J14" s="68">
        <f t="shared" si="0"/>
        <v>875</v>
      </c>
      <c r="K14" s="68">
        <f t="shared" si="2"/>
        <v>32.407407407407405</v>
      </c>
      <c r="L14" s="67"/>
      <c r="M14" s="67" t="s">
        <v>16</v>
      </c>
      <c r="N14" s="69">
        <f>$D$4</f>
        <v>5</v>
      </c>
      <c r="O14" s="70">
        <f t="shared" si="3"/>
        <v>10500</v>
      </c>
    </row>
    <row r="15" spans="1:15" ht="14.25" customHeight="1" x14ac:dyDescent="0.2">
      <c r="A15" s="67">
        <v>4</v>
      </c>
      <c r="B15" s="71" t="s">
        <v>59</v>
      </c>
      <c r="C15" s="71" t="s">
        <v>60</v>
      </c>
      <c r="D15" s="71">
        <v>5</v>
      </c>
      <c r="E15" s="71">
        <v>15</v>
      </c>
      <c r="F15" s="71">
        <f>D15*E15</f>
        <v>75</v>
      </c>
      <c r="G15" s="71">
        <v>14</v>
      </c>
      <c r="H15" s="71">
        <v>5</v>
      </c>
      <c r="I15" s="71">
        <f>F15*G15</f>
        <v>1050</v>
      </c>
      <c r="J15" s="72">
        <f>I15*H15/12</f>
        <v>437.5</v>
      </c>
      <c r="K15" s="72">
        <f>J15/27</f>
        <v>16.203703703703702</v>
      </c>
      <c r="L15" s="71"/>
      <c r="M15" s="71" t="s">
        <v>16</v>
      </c>
      <c r="N15" s="73">
        <v>6</v>
      </c>
      <c r="O15" s="74">
        <f>N15*I15</f>
        <v>6300</v>
      </c>
    </row>
    <row r="16" spans="1:15" ht="14.25" customHeight="1" x14ac:dyDescent="0.2">
      <c r="A16" s="67">
        <v>5</v>
      </c>
      <c r="B16" s="71" t="s">
        <v>59</v>
      </c>
      <c r="C16" s="71" t="s">
        <v>61</v>
      </c>
      <c r="D16" s="71">
        <v>5</v>
      </c>
      <c r="E16" s="71">
        <v>15</v>
      </c>
      <c r="F16" s="71">
        <f t="shared" ref="F16" si="4">D16*E16</f>
        <v>75</v>
      </c>
      <c r="G16" s="71">
        <v>12</v>
      </c>
      <c r="H16" s="71">
        <v>5</v>
      </c>
      <c r="I16" s="71">
        <f>F16*G16</f>
        <v>900</v>
      </c>
      <c r="J16" s="72">
        <f>I16*H16/12</f>
        <v>375</v>
      </c>
      <c r="K16" s="72">
        <f>J16/27</f>
        <v>13.888888888888889</v>
      </c>
      <c r="L16" s="71"/>
      <c r="M16" s="71" t="s">
        <v>16</v>
      </c>
      <c r="N16" s="73">
        <v>4</v>
      </c>
      <c r="O16" s="74">
        <f>N16*I16</f>
        <v>3600</v>
      </c>
    </row>
    <row r="17" spans="1:15" ht="14.25" customHeight="1" x14ac:dyDescent="0.2">
      <c r="A17" s="67">
        <v>6</v>
      </c>
      <c r="B17" s="75" t="s">
        <v>77</v>
      </c>
      <c r="C17" s="75" t="s">
        <v>62</v>
      </c>
      <c r="D17" s="75"/>
      <c r="E17" s="75"/>
      <c r="F17" s="75"/>
      <c r="G17" s="75"/>
      <c r="H17" s="75"/>
      <c r="I17" s="75"/>
      <c r="J17" s="76"/>
      <c r="K17" s="76"/>
      <c r="L17" s="75"/>
      <c r="M17" s="75"/>
      <c r="N17" s="77"/>
      <c r="O17" s="78">
        <v>1000</v>
      </c>
    </row>
    <row r="18" spans="1:15" ht="14.25" customHeight="1" x14ac:dyDescent="0.2">
      <c r="A18" s="67">
        <v>7</v>
      </c>
      <c r="B18" s="79" t="s">
        <v>81</v>
      </c>
      <c r="C18" s="79" t="s">
        <v>39</v>
      </c>
      <c r="D18" s="79">
        <v>4</v>
      </c>
      <c r="E18" s="79"/>
      <c r="F18" s="79">
        <v>6</v>
      </c>
      <c r="G18" s="79">
        <v>4</v>
      </c>
      <c r="H18" s="79">
        <v>1</v>
      </c>
      <c r="I18" s="79">
        <f>D18*F18*G18</f>
        <v>96</v>
      </c>
      <c r="J18" s="80">
        <f>I18*H18/12</f>
        <v>8</v>
      </c>
      <c r="K18" s="80">
        <f>J18/27</f>
        <v>0.29629629629629628</v>
      </c>
      <c r="L18" s="79">
        <f>K18*$D$6*0.0005</f>
        <v>0.57999999999999996</v>
      </c>
      <c r="M18" s="79" t="s">
        <v>2</v>
      </c>
      <c r="N18" s="81">
        <f>$D$7</f>
        <v>50</v>
      </c>
      <c r="O18" s="82">
        <f>N18*L18</f>
        <v>28.999999999999996</v>
      </c>
    </row>
    <row r="19" spans="1:15" ht="14.25" customHeight="1" x14ac:dyDescent="0.2">
      <c r="A19" s="67">
        <v>8</v>
      </c>
      <c r="B19" s="79" t="s">
        <v>81</v>
      </c>
      <c r="C19" s="79" t="s">
        <v>38</v>
      </c>
      <c r="D19" s="79">
        <v>4</v>
      </c>
      <c r="E19" s="79"/>
      <c r="F19" s="79">
        <v>6</v>
      </c>
      <c r="G19" s="79">
        <v>4</v>
      </c>
      <c r="H19" s="79">
        <v>1</v>
      </c>
      <c r="I19" s="79">
        <f>D19*F19*G19</f>
        <v>96</v>
      </c>
      <c r="J19" s="80">
        <f t="shared" ref="J19" si="5">I19*H19/12</f>
        <v>8</v>
      </c>
      <c r="K19" s="80">
        <f t="shared" ref="K19" si="6">J19/27</f>
        <v>0.29629629629629628</v>
      </c>
      <c r="L19" s="79">
        <f t="shared" ref="L19" si="7">K19*$D$6*0.0005</f>
        <v>0.57999999999999996</v>
      </c>
      <c r="M19" s="79" t="s">
        <v>2</v>
      </c>
      <c r="N19" s="81">
        <f t="shared" ref="N19:N21" si="8">$D$7</f>
        <v>50</v>
      </c>
      <c r="O19" s="82">
        <f t="shared" ref="O19" si="9">N19*L19</f>
        <v>28.999999999999996</v>
      </c>
    </row>
    <row r="20" spans="1:15" ht="14.25" customHeight="1" x14ac:dyDescent="0.2">
      <c r="A20" s="67">
        <v>9</v>
      </c>
      <c r="B20" s="79" t="s">
        <v>82</v>
      </c>
      <c r="C20" s="79" t="s">
        <v>39</v>
      </c>
      <c r="D20" s="79">
        <v>4</v>
      </c>
      <c r="E20" s="79"/>
      <c r="F20" s="79">
        <v>12</v>
      </c>
      <c r="G20" s="79">
        <v>4</v>
      </c>
      <c r="H20" s="79">
        <v>1</v>
      </c>
      <c r="I20" s="79">
        <f>D20*F20*G20</f>
        <v>192</v>
      </c>
      <c r="J20" s="80">
        <f>I20*H20/12</f>
        <v>16</v>
      </c>
      <c r="K20" s="80">
        <f>J20/27</f>
        <v>0.59259259259259256</v>
      </c>
      <c r="L20" s="79">
        <f>K20*$D$6*0.0005</f>
        <v>1.1599999999999999</v>
      </c>
      <c r="M20" s="79" t="s">
        <v>2</v>
      </c>
      <c r="N20" s="81">
        <f>$D$7</f>
        <v>50</v>
      </c>
      <c r="O20" s="82">
        <f>N20*L20</f>
        <v>57.999999999999993</v>
      </c>
    </row>
    <row r="21" spans="1:15" ht="14.25" customHeight="1" x14ac:dyDescent="0.2">
      <c r="A21" s="67">
        <v>10</v>
      </c>
      <c r="B21" s="79" t="s">
        <v>82</v>
      </c>
      <c r="C21" s="79" t="s">
        <v>38</v>
      </c>
      <c r="D21" s="79">
        <v>4</v>
      </c>
      <c r="E21" s="79"/>
      <c r="F21" s="79">
        <v>12</v>
      </c>
      <c r="G21" s="79">
        <v>4</v>
      </c>
      <c r="H21" s="79">
        <v>1</v>
      </c>
      <c r="I21" s="79">
        <f>D21*F21*G21</f>
        <v>192</v>
      </c>
      <c r="J21" s="80">
        <f t="shared" ref="J21" si="10">I21*H21/12</f>
        <v>16</v>
      </c>
      <c r="K21" s="80">
        <f t="shared" ref="K21" si="11">J21/27</f>
        <v>0.59259259259259256</v>
      </c>
      <c r="L21" s="79">
        <f t="shared" ref="L21" si="12">K21*$D$6*0.0005</f>
        <v>1.1599999999999999</v>
      </c>
      <c r="M21" s="79" t="s">
        <v>2</v>
      </c>
      <c r="N21" s="81">
        <f t="shared" si="8"/>
        <v>50</v>
      </c>
      <c r="O21" s="82">
        <f t="shared" ref="O21" si="13">N21*L21</f>
        <v>57.999999999999993</v>
      </c>
    </row>
    <row r="22" spans="1:15" ht="14.25" customHeight="1" x14ac:dyDescent="0.2">
      <c r="A22" s="67">
        <v>11</v>
      </c>
      <c r="B22" s="83" t="s">
        <v>83</v>
      </c>
      <c r="C22" s="83" t="s">
        <v>27</v>
      </c>
      <c r="D22" s="83">
        <v>4</v>
      </c>
      <c r="E22" s="83"/>
      <c r="F22" s="83"/>
      <c r="G22" s="83"/>
      <c r="H22" s="83"/>
      <c r="I22" s="83"/>
      <c r="J22" s="84"/>
      <c r="K22" s="84"/>
      <c r="L22" s="83"/>
      <c r="M22" s="83"/>
      <c r="N22" s="85"/>
      <c r="O22" s="86">
        <v>1000</v>
      </c>
    </row>
    <row r="23" spans="1:15" ht="14.25" customHeight="1" x14ac:dyDescent="0.2">
      <c r="A23" s="67">
        <v>12</v>
      </c>
      <c r="B23" s="87" t="s">
        <v>63</v>
      </c>
      <c r="C23" s="87" t="s">
        <v>23</v>
      </c>
      <c r="D23" s="87"/>
      <c r="E23" s="87"/>
      <c r="F23" s="87">
        <v>240</v>
      </c>
      <c r="G23" s="87">
        <v>14</v>
      </c>
      <c r="H23" s="87"/>
      <c r="I23" s="87">
        <f t="shared" ref="I23:I26" si="14">F23*G23</f>
        <v>3360</v>
      </c>
      <c r="J23" s="88">
        <f t="shared" ref="J23:J26" si="15">I23*H23/12</f>
        <v>0</v>
      </c>
      <c r="K23" s="88">
        <f t="shared" ref="K23:K26" si="16">J23/27</f>
        <v>0</v>
      </c>
      <c r="L23" s="87"/>
      <c r="M23" s="87" t="s">
        <v>16</v>
      </c>
      <c r="N23" s="89">
        <v>3</v>
      </c>
      <c r="O23" s="90">
        <f>N23*I23</f>
        <v>10080</v>
      </c>
    </row>
    <row r="24" spans="1:15" ht="14.25" customHeight="1" x14ac:dyDescent="0.2">
      <c r="A24" s="67">
        <v>13</v>
      </c>
      <c r="B24" s="91" t="s">
        <v>64</v>
      </c>
      <c r="C24" s="91" t="s">
        <v>56</v>
      </c>
      <c r="D24" s="91">
        <v>14</v>
      </c>
      <c r="E24" s="91">
        <f>$D$8</f>
        <v>30</v>
      </c>
      <c r="F24" s="91">
        <f t="shared" ref="F24" si="17">D24*E24</f>
        <v>420</v>
      </c>
      <c r="G24" s="91">
        <v>12</v>
      </c>
      <c r="H24" s="91">
        <v>4</v>
      </c>
      <c r="I24" s="91">
        <f t="shared" si="14"/>
        <v>5040</v>
      </c>
      <c r="J24" s="92">
        <f t="shared" si="15"/>
        <v>1680</v>
      </c>
      <c r="K24" s="92">
        <f t="shared" si="16"/>
        <v>62.222222222222221</v>
      </c>
      <c r="L24" s="91">
        <f>K24*$D$6*0.0005</f>
        <v>121.8</v>
      </c>
      <c r="M24" s="91" t="s">
        <v>26</v>
      </c>
      <c r="N24" s="93">
        <v>60</v>
      </c>
      <c r="O24" s="94">
        <f>N24*L24</f>
        <v>7308</v>
      </c>
    </row>
    <row r="25" spans="1:15" ht="14.25" customHeight="1" x14ac:dyDescent="0.2">
      <c r="A25" s="67">
        <v>14</v>
      </c>
      <c r="B25" s="87" t="s">
        <v>63</v>
      </c>
      <c r="C25" s="87" t="s">
        <v>23</v>
      </c>
      <c r="D25" s="87">
        <v>10</v>
      </c>
      <c r="E25" s="87">
        <f>$D$8</f>
        <v>30</v>
      </c>
      <c r="F25" s="87">
        <f>D25*E25</f>
        <v>300</v>
      </c>
      <c r="G25" s="87">
        <v>12</v>
      </c>
      <c r="H25" s="87">
        <v>5</v>
      </c>
      <c r="I25" s="87">
        <f t="shared" si="14"/>
        <v>3600</v>
      </c>
      <c r="J25" s="88">
        <f t="shared" si="15"/>
        <v>1500</v>
      </c>
      <c r="K25" s="88">
        <f t="shared" si="16"/>
        <v>55.555555555555557</v>
      </c>
      <c r="L25" s="87"/>
      <c r="M25" s="87" t="s">
        <v>16</v>
      </c>
      <c r="N25" s="89">
        <v>3</v>
      </c>
      <c r="O25" s="90">
        <f>N25*I25</f>
        <v>10800</v>
      </c>
    </row>
    <row r="26" spans="1:15" ht="14.25" customHeight="1" x14ac:dyDescent="0.2">
      <c r="A26" s="67">
        <v>15</v>
      </c>
      <c r="B26" s="91" t="s">
        <v>65</v>
      </c>
      <c r="C26" s="91" t="s">
        <v>57</v>
      </c>
      <c r="D26" s="91">
        <v>10</v>
      </c>
      <c r="E26" s="91">
        <f>$D$8</f>
        <v>30</v>
      </c>
      <c r="F26" s="91">
        <f>D26*E26</f>
        <v>300</v>
      </c>
      <c r="G26" s="91">
        <v>12</v>
      </c>
      <c r="H26" s="91">
        <v>4</v>
      </c>
      <c r="I26" s="91">
        <f t="shared" si="14"/>
        <v>3600</v>
      </c>
      <c r="J26" s="92">
        <f t="shared" si="15"/>
        <v>1200</v>
      </c>
      <c r="K26" s="92">
        <f t="shared" si="16"/>
        <v>44.444444444444443</v>
      </c>
      <c r="L26" s="91">
        <f>K26*$D$6*0.0005</f>
        <v>87</v>
      </c>
      <c r="M26" s="91" t="s">
        <v>26</v>
      </c>
      <c r="N26" s="93">
        <v>60</v>
      </c>
      <c r="O26" s="94">
        <f>N26*L26</f>
        <v>5220</v>
      </c>
    </row>
    <row r="27" spans="1:15" ht="14.25" customHeight="1" x14ac:dyDescent="0.2">
      <c r="A27" s="67">
        <v>16</v>
      </c>
      <c r="B27" s="79" t="s">
        <v>84</v>
      </c>
      <c r="C27" s="79"/>
      <c r="D27" s="79"/>
      <c r="E27" s="79"/>
      <c r="F27" s="79"/>
      <c r="G27" s="79"/>
      <c r="H27" s="79"/>
      <c r="I27" s="79"/>
      <c r="J27" s="80"/>
      <c r="K27" s="80"/>
      <c r="L27" s="79"/>
      <c r="M27" s="79"/>
      <c r="N27" s="81"/>
      <c r="O27" s="82">
        <v>20000</v>
      </c>
    </row>
    <row r="28" spans="1:15" x14ac:dyDescent="0.2">
      <c r="J28" s="66"/>
      <c r="K28" s="66"/>
    </row>
    <row r="29" spans="1:15" x14ac:dyDescent="0.2">
      <c r="J29" s="66"/>
      <c r="K29" s="66"/>
    </row>
    <row r="30" spans="1:15" x14ac:dyDescent="0.2">
      <c r="J30" s="66"/>
      <c r="K30" s="66"/>
    </row>
    <row r="31" spans="1:15" x14ac:dyDescent="0.2">
      <c r="J31" s="66"/>
      <c r="K31" s="66"/>
    </row>
    <row r="32" spans="1:15" x14ac:dyDescent="0.2">
      <c r="J32" s="66"/>
      <c r="K32" s="66"/>
    </row>
    <row r="33" spans="10:11" x14ac:dyDescent="0.2">
      <c r="J33" s="66"/>
      <c r="K33" s="66"/>
    </row>
    <row r="34" spans="10:11" x14ac:dyDescent="0.2">
      <c r="J34" s="66"/>
      <c r="K34" s="66"/>
    </row>
    <row r="35" spans="10:11" x14ac:dyDescent="0.2">
      <c r="J35" s="66"/>
      <c r="K35" s="66"/>
    </row>
    <row r="36" spans="10:11" x14ac:dyDescent="0.2">
      <c r="J36" s="66"/>
      <c r="K36" s="66"/>
    </row>
  </sheetData>
  <sheetProtection algorithmName="SHA-512" hashValue="+jpSwgnaTpZkyrciiizem0fNaEpPYCLftffBfjQ0nmYuNDTSLmrLRMjX3bQgYxHAIjqZ0Zv6qMymtkiPZrih6g==" saltValue="lZkmcQEuSVGXKWD97c6qaA==" spinCount="100000" sheet="1" objects="1" scenarios="1"/>
  <hyperlinks>
    <hyperlink ref="H2" r:id="rId1" location=":~:text=What%20does%20asphalt%20milling%20entail,0.60%20dollars%20per%20square%20foot." display="https://www.dykespaving.com/factors-to-consider-in-the-price-of-paving-for-your-lot/ - :~:text=What%20does%20asphalt%20milling%20entail,0.60%20dollars%20per%20square%20foot." xr:uid="{ADC372E5-F4FB-4CA1-A48F-92813DA2273A}"/>
    <hyperlink ref="H3" r:id="rId2" display="https://www.bobvila.com/articles/asphalt-driveway-cost/" xr:uid="{756FD8EC-6198-482F-A151-FBA37E8090CA}"/>
    <hyperlink ref="H4" r:id="rId3" location=":~:text=Common%20repairs%20include%3A%201%20Filling%20potholes%20costs%20%24100,repairs%20cost%20%244%20to%20%2412%20per%20square%20foot." display="https://homeguide.com/costs/driveway-repair-cost - :~:text=Common%20repairs%20include%3A%201%20Filling%20potholes%20costs%20%24100,repairs%20cost%20%244%20to%20%2412%20per%20square%20foot." xr:uid="{490E251F-9320-4D50-B43B-EF7E37F3F906}"/>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0DFB-0F87-4FE7-8177-BEB8F3F732F4}">
  <sheetPr codeName="Sheet3"/>
  <dimension ref="B2:AJ29"/>
  <sheetViews>
    <sheetView workbookViewId="0">
      <selection activeCell="C33" sqref="C33"/>
    </sheetView>
  </sheetViews>
  <sheetFormatPr defaultRowHeight="15" x14ac:dyDescent="0.25"/>
  <cols>
    <col min="2" max="5" width="9.140625" style="1"/>
  </cols>
  <sheetData>
    <row r="2" spans="2:36" x14ac:dyDescent="0.25">
      <c r="B2" s="198" t="s">
        <v>95</v>
      </c>
      <c r="C2" s="198"/>
      <c r="D2" s="198"/>
      <c r="E2" s="198"/>
      <c r="F2" s="198"/>
      <c r="G2" s="198"/>
      <c r="H2" s="198"/>
      <c r="I2" s="198"/>
      <c r="J2" s="198"/>
      <c r="K2" s="198"/>
      <c r="L2" s="198"/>
      <c r="M2" s="198"/>
      <c r="N2" s="198"/>
      <c r="O2" s="198"/>
      <c r="P2" s="198"/>
      <c r="Q2" s="198"/>
      <c r="R2" s="198"/>
      <c r="S2" s="198"/>
      <c r="T2" s="198"/>
      <c r="U2" s="198"/>
    </row>
    <row r="3" spans="2:36" x14ac:dyDescent="0.25">
      <c r="B3" s="198"/>
      <c r="C3" s="198"/>
      <c r="D3" s="198"/>
      <c r="E3" s="198"/>
      <c r="F3" s="198"/>
      <c r="G3" s="198"/>
      <c r="H3" s="198"/>
      <c r="I3" s="198"/>
      <c r="J3" s="198"/>
      <c r="K3" s="198"/>
      <c r="L3" s="198"/>
      <c r="M3" s="198"/>
      <c r="N3" s="198"/>
      <c r="O3" s="198"/>
      <c r="P3" s="198"/>
      <c r="Q3" s="198"/>
      <c r="R3" s="198"/>
      <c r="S3" s="198"/>
      <c r="T3" s="198"/>
      <c r="U3" s="198"/>
    </row>
    <row r="6" spans="2:36" ht="15" customHeight="1" x14ac:dyDescent="0.25">
      <c r="V6" s="164" t="s">
        <v>96</v>
      </c>
      <c r="W6" s="164"/>
      <c r="X6" s="164"/>
      <c r="Y6" s="164"/>
      <c r="Z6" s="164"/>
      <c r="AA6" s="164"/>
      <c r="AB6" s="164"/>
      <c r="AC6" s="164"/>
      <c r="AD6" s="159"/>
      <c r="AE6" s="159"/>
      <c r="AF6" s="159"/>
      <c r="AG6" s="159"/>
      <c r="AH6" s="159"/>
      <c r="AI6" s="159"/>
      <c r="AJ6" s="159"/>
    </row>
    <row r="7" spans="2:36" ht="15" customHeight="1" x14ac:dyDescent="0.25">
      <c r="V7" s="164"/>
      <c r="W7" s="164"/>
      <c r="X7" s="164"/>
      <c r="Y7" s="164"/>
      <c r="Z7" s="164"/>
      <c r="AA7" s="164"/>
      <c r="AB7" s="164"/>
      <c r="AC7" s="164"/>
      <c r="AD7" s="159"/>
      <c r="AE7" s="159"/>
      <c r="AF7" s="159"/>
      <c r="AG7" s="159"/>
      <c r="AH7" s="159"/>
      <c r="AI7" s="159"/>
      <c r="AJ7" s="159"/>
    </row>
    <row r="8" spans="2:36" ht="15" customHeight="1" x14ac:dyDescent="0.25">
      <c r="V8" s="164"/>
      <c r="W8" s="164"/>
      <c r="X8" s="164"/>
      <c r="Y8" s="164"/>
      <c r="Z8" s="164"/>
      <c r="AA8" s="164"/>
      <c r="AB8" s="164"/>
      <c r="AC8" s="164"/>
      <c r="AD8" s="159"/>
      <c r="AE8" s="159"/>
      <c r="AF8" s="159"/>
      <c r="AG8" s="159"/>
      <c r="AH8" s="159"/>
      <c r="AI8" s="159"/>
      <c r="AJ8" s="159"/>
    </row>
    <row r="9" spans="2:36" ht="15" customHeight="1" x14ac:dyDescent="0.25">
      <c r="V9" s="164"/>
      <c r="W9" s="164"/>
      <c r="X9" s="164"/>
      <c r="Y9" s="164"/>
      <c r="Z9" s="164"/>
      <c r="AA9" s="164"/>
      <c r="AB9" s="164"/>
      <c r="AC9" s="164"/>
      <c r="AD9" s="159"/>
      <c r="AE9" s="159"/>
      <c r="AF9" s="159"/>
      <c r="AG9" s="159"/>
      <c r="AH9" s="159"/>
      <c r="AI9" s="159"/>
      <c r="AJ9" s="159"/>
    </row>
    <row r="10" spans="2:36" ht="15" customHeight="1" x14ac:dyDescent="0.25">
      <c r="V10" s="164"/>
      <c r="W10" s="164"/>
      <c r="X10" s="164"/>
      <c r="Y10" s="164"/>
      <c r="Z10" s="164"/>
      <c r="AA10" s="164"/>
      <c r="AB10" s="164"/>
      <c r="AC10" s="164"/>
      <c r="AD10" s="159"/>
      <c r="AE10" s="159"/>
      <c r="AF10" s="159"/>
      <c r="AG10" s="159"/>
      <c r="AH10" s="159"/>
      <c r="AI10" s="159"/>
      <c r="AJ10" s="159"/>
    </row>
    <row r="11" spans="2:36" ht="15" customHeight="1" x14ac:dyDescent="0.25">
      <c r="V11" s="164"/>
      <c r="W11" s="164"/>
      <c r="X11" s="164"/>
      <c r="Y11" s="164"/>
      <c r="Z11" s="164"/>
      <c r="AA11" s="164"/>
      <c r="AB11" s="164"/>
      <c r="AC11" s="164"/>
      <c r="AD11" s="159"/>
      <c r="AE11" s="159"/>
      <c r="AF11" s="159"/>
      <c r="AG11" s="159"/>
      <c r="AH11" s="159"/>
      <c r="AI11" s="159"/>
      <c r="AJ11" s="159"/>
    </row>
    <row r="12" spans="2:36" ht="15" customHeight="1" x14ac:dyDescent="0.25">
      <c r="V12" s="164"/>
      <c r="W12" s="164"/>
      <c r="X12" s="164"/>
      <c r="Y12" s="164"/>
      <c r="Z12" s="164"/>
      <c r="AA12" s="164"/>
      <c r="AB12" s="164"/>
      <c r="AC12" s="164"/>
      <c r="AD12" s="159"/>
      <c r="AE12" s="159"/>
      <c r="AF12" s="159"/>
      <c r="AG12" s="159"/>
      <c r="AH12" s="159"/>
      <c r="AI12" s="159"/>
      <c r="AJ12" s="159"/>
    </row>
    <row r="13" spans="2:36" ht="15" customHeight="1" x14ac:dyDescent="0.25">
      <c r="V13" s="164"/>
      <c r="W13" s="164"/>
      <c r="X13" s="164"/>
      <c r="Y13" s="164"/>
      <c r="Z13" s="164"/>
      <c r="AA13" s="164"/>
      <c r="AB13" s="164"/>
      <c r="AC13" s="164"/>
      <c r="AD13" s="159"/>
      <c r="AE13" s="159"/>
      <c r="AF13" s="159"/>
      <c r="AG13" s="159"/>
      <c r="AH13" s="159"/>
      <c r="AI13" s="159"/>
      <c r="AJ13" s="159"/>
    </row>
    <row r="14" spans="2:36" ht="15" customHeight="1" x14ac:dyDescent="0.25">
      <c r="V14" s="164"/>
      <c r="W14" s="164"/>
      <c r="X14" s="164"/>
      <c r="Y14" s="164"/>
      <c r="Z14" s="164"/>
      <c r="AA14" s="164"/>
      <c r="AB14" s="164"/>
      <c r="AC14" s="164"/>
      <c r="AD14" s="159"/>
      <c r="AE14" s="159"/>
      <c r="AF14" s="159"/>
      <c r="AG14" s="159"/>
      <c r="AH14" s="159"/>
      <c r="AI14" s="159"/>
      <c r="AJ14" s="159"/>
    </row>
    <row r="15" spans="2:36" ht="15" customHeight="1" x14ac:dyDescent="0.25">
      <c r="V15" s="164"/>
      <c r="W15" s="164"/>
      <c r="X15" s="164"/>
      <c r="Y15" s="164"/>
      <c r="Z15" s="164"/>
      <c r="AA15" s="164"/>
      <c r="AB15" s="164"/>
      <c r="AC15" s="164"/>
      <c r="AD15" s="159"/>
      <c r="AE15" s="159"/>
      <c r="AF15" s="159"/>
      <c r="AG15" s="159"/>
      <c r="AH15" s="159"/>
      <c r="AI15" s="159"/>
      <c r="AJ15" s="159"/>
    </row>
    <row r="16" spans="2:36" ht="15" customHeight="1" x14ac:dyDescent="0.25">
      <c r="V16" s="164"/>
      <c r="W16" s="164"/>
      <c r="X16" s="164"/>
      <c r="Y16" s="164"/>
      <c r="Z16" s="164"/>
      <c r="AA16" s="164"/>
      <c r="AB16" s="164"/>
      <c r="AC16" s="164"/>
      <c r="AD16" s="159"/>
      <c r="AE16" s="159"/>
      <c r="AF16" s="159"/>
      <c r="AG16" s="159"/>
      <c r="AH16" s="159"/>
      <c r="AI16" s="159"/>
      <c r="AJ16" s="159"/>
    </row>
    <row r="17" spans="22:36" ht="15" customHeight="1" x14ac:dyDescent="0.25">
      <c r="V17" s="164"/>
      <c r="W17" s="164"/>
      <c r="X17" s="164"/>
      <c r="Y17" s="164"/>
      <c r="Z17" s="164"/>
      <c r="AA17" s="164"/>
      <c r="AB17" s="164"/>
      <c r="AC17" s="164"/>
      <c r="AD17" s="159"/>
      <c r="AE17" s="159"/>
      <c r="AF17" s="159"/>
      <c r="AG17" s="159"/>
      <c r="AH17" s="159"/>
      <c r="AI17" s="159"/>
      <c r="AJ17" s="159"/>
    </row>
    <row r="18" spans="22:36" ht="15" customHeight="1" x14ac:dyDescent="0.25">
      <c r="V18" s="164"/>
      <c r="W18" s="164"/>
      <c r="X18" s="164"/>
      <c r="Y18" s="164"/>
      <c r="Z18" s="164"/>
      <c r="AA18" s="164"/>
      <c r="AB18" s="164"/>
      <c r="AC18" s="164"/>
      <c r="AD18" s="159"/>
      <c r="AE18" s="159"/>
      <c r="AF18" s="159"/>
      <c r="AG18" s="159"/>
      <c r="AH18" s="159"/>
      <c r="AI18" s="159"/>
      <c r="AJ18" s="159"/>
    </row>
    <row r="19" spans="22:36" ht="15" customHeight="1" x14ac:dyDescent="0.25">
      <c r="V19" s="164"/>
      <c r="W19" s="164"/>
      <c r="X19" s="164"/>
      <c r="Y19" s="164"/>
      <c r="Z19" s="164"/>
      <c r="AA19" s="164"/>
      <c r="AB19" s="164"/>
      <c r="AC19" s="164"/>
      <c r="AD19" s="159"/>
      <c r="AE19" s="159"/>
      <c r="AF19" s="159"/>
      <c r="AG19" s="159"/>
      <c r="AH19" s="159"/>
      <c r="AI19" s="159"/>
      <c r="AJ19" s="159"/>
    </row>
    <row r="20" spans="22:36" ht="15" customHeight="1" x14ac:dyDescent="0.25">
      <c r="V20" s="164"/>
      <c r="W20" s="164"/>
      <c r="X20" s="164"/>
      <c r="Y20" s="164"/>
      <c r="Z20" s="164"/>
      <c r="AA20" s="164"/>
      <c r="AB20" s="164"/>
      <c r="AC20" s="164"/>
      <c r="AD20" s="159"/>
      <c r="AE20" s="159"/>
      <c r="AF20" s="159"/>
      <c r="AG20" s="159"/>
      <c r="AH20" s="159"/>
      <c r="AI20" s="159"/>
      <c r="AJ20" s="159"/>
    </row>
    <row r="21" spans="22:36" ht="15" customHeight="1" x14ac:dyDescent="0.25">
      <c r="V21" s="164"/>
      <c r="W21" s="164"/>
      <c r="X21" s="164"/>
      <c r="Y21" s="164"/>
      <c r="Z21" s="164"/>
      <c r="AA21" s="164"/>
      <c r="AB21" s="164"/>
      <c r="AC21" s="164"/>
      <c r="AD21" s="159"/>
      <c r="AE21" s="159"/>
      <c r="AF21" s="159"/>
      <c r="AG21" s="159"/>
      <c r="AH21" s="159"/>
      <c r="AI21" s="159"/>
      <c r="AJ21" s="159"/>
    </row>
    <row r="22" spans="22:36" ht="15" customHeight="1" x14ac:dyDescent="0.25">
      <c r="V22" s="164"/>
      <c r="W22" s="164"/>
      <c r="X22" s="164"/>
      <c r="Y22" s="164"/>
      <c r="Z22" s="164"/>
      <c r="AA22" s="164"/>
      <c r="AB22" s="164"/>
      <c r="AC22" s="164"/>
      <c r="AD22" s="159"/>
      <c r="AE22" s="159"/>
      <c r="AF22" s="159"/>
      <c r="AG22" s="159"/>
      <c r="AH22" s="159"/>
      <c r="AI22" s="159"/>
      <c r="AJ22" s="159"/>
    </row>
    <row r="23" spans="22:36" ht="15" customHeight="1" x14ac:dyDescent="0.25">
      <c r="V23" s="164"/>
      <c r="W23" s="164"/>
      <c r="X23" s="164"/>
      <c r="Y23" s="164"/>
      <c r="Z23" s="164"/>
      <c r="AA23" s="164"/>
      <c r="AB23" s="164"/>
      <c r="AC23" s="164"/>
      <c r="AD23" s="159"/>
      <c r="AE23" s="159"/>
      <c r="AF23" s="159"/>
      <c r="AG23" s="159"/>
      <c r="AH23" s="159"/>
      <c r="AI23" s="159"/>
      <c r="AJ23" s="159"/>
    </row>
    <row r="24" spans="22:36" ht="15" customHeight="1" x14ac:dyDescent="0.25">
      <c r="V24" s="164"/>
      <c r="W24" s="164"/>
      <c r="X24" s="164"/>
      <c r="Y24" s="164"/>
      <c r="Z24" s="164"/>
      <c r="AA24" s="164"/>
      <c r="AB24" s="164"/>
      <c r="AC24" s="164"/>
      <c r="AD24" s="159"/>
      <c r="AE24" s="159"/>
      <c r="AF24" s="159"/>
      <c r="AG24" s="159"/>
      <c r="AH24" s="159"/>
      <c r="AI24" s="159"/>
      <c r="AJ24" s="159"/>
    </row>
    <row r="25" spans="22:36" ht="15" customHeight="1" x14ac:dyDescent="0.25">
      <c r="V25" s="164"/>
      <c r="W25" s="164"/>
      <c r="X25" s="164"/>
      <c r="Y25" s="164"/>
      <c r="Z25" s="164"/>
      <c r="AA25" s="164"/>
      <c r="AB25" s="164"/>
      <c r="AC25" s="164"/>
      <c r="AD25" s="159"/>
      <c r="AE25" s="159"/>
      <c r="AF25" s="159"/>
      <c r="AG25" s="159"/>
      <c r="AH25" s="159"/>
      <c r="AI25" s="159"/>
      <c r="AJ25" s="159"/>
    </row>
    <row r="26" spans="22:36" ht="15" customHeight="1" x14ac:dyDescent="0.25">
      <c r="V26" s="164"/>
      <c r="W26" s="164"/>
      <c r="X26" s="164"/>
      <c r="Y26" s="164"/>
      <c r="Z26" s="164"/>
      <c r="AA26" s="164"/>
      <c r="AB26" s="164"/>
      <c r="AC26" s="164"/>
      <c r="AD26" s="159"/>
      <c r="AE26" s="159"/>
      <c r="AF26" s="159"/>
      <c r="AG26" s="159"/>
      <c r="AH26" s="159"/>
      <c r="AI26" s="159"/>
      <c r="AJ26" s="159"/>
    </row>
    <row r="27" spans="22:36" ht="15" customHeight="1" x14ac:dyDescent="0.25">
      <c r="V27" s="164"/>
      <c r="W27" s="164"/>
      <c r="X27" s="164"/>
      <c r="Y27" s="164"/>
      <c r="Z27" s="164"/>
      <c r="AA27" s="164"/>
      <c r="AB27" s="164"/>
      <c r="AC27" s="164"/>
      <c r="AD27" s="159"/>
      <c r="AE27" s="159"/>
      <c r="AF27" s="159"/>
      <c r="AG27" s="159"/>
      <c r="AH27" s="159"/>
      <c r="AI27" s="159"/>
      <c r="AJ27" s="159"/>
    </row>
    <row r="28" spans="22:36" ht="15" customHeight="1" x14ac:dyDescent="0.25">
      <c r="V28" s="164"/>
      <c r="W28" s="164"/>
      <c r="X28" s="164"/>
      <c r="Y28" s="164"/>
      <c r="Z28" s="164"/>
      <c r="AA28" s="164"/>
      <c r="AB28" s="164"/>
      <c r="AC28" s="164"/>
      <c r="AD28" s="159"/>
      <c r="AE28" s="159"/>
      <c r="AF28" s="159"/>
      <c r="AG28" s="159"/>
      <c r="AH28" s="159"/>
      <c r="AI28" s="159"/>
      <c r="AJ28" s="159"/>
    </row>
    <row r="29" spans="22:36" ht="15.75" customHeight="1" x14ac:dyDescent="0.25">
      <c r="V29" s="159"/>
      <c r="W29" s="159"/>
      <c r="X29" s="159"/>
      <c r="Y29" s="159"/>
      <c r="Z29" s="159"/>
      <c r="AA29" s="159"/>
      <c r="AB29" s="159"/>
      <c r="AC29" s="159"/>
      <c r="AD29" s="159"/>
      <c r="AE29" s="159"/>
      <c r="AF29" s="159"/>
      <c r="AG29" s="159"/>
      <c r="AH29" s="159"/>
      <c r="AI29" s="159"/>
      <c r="AJ29" s="159"/>
    </row>
  </sheetData>
  <sheetProtection algorithmName="SHA-512" hashValue="wgEQsoSP3tJo/39Hp3gI1gx7YgzRr+8/rQCDnRH47ItXCYVDqPHi9m9n98HYva1jx6QoYajY0YwPkqO3y5ruRg==" saltValue="8se1IQbj5Vykxy0KtCya8w==" spinCount="100000" sheet="1" objects="1" scenarios="1"/>
  <mergeCells count="2">
    <mergeCell ref="B2:U3"/>
    <mergeCell ref="V6:AC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A8203-F324-4678-895E-9DA01D4F767B}">
  <sheetPr codeName="Sheet4"/>
  <dimension ref="B2:U27"/>
  <sheetViews>
    <sheetView topLeftCell="A4" workbookViewId="0">
      <selection activeCell="C33" sqref="C33"/>
    </sheetView>
  </sheetViews>
  <sheetFormatPr defaultRowHeight="15" x14ac:dyDescent="0.25"/>
  <sheetData>
    <row r="2" spans="2:21" x14ac:dyDescent="0.25">
      <c r="B2" s="198" t="s">
        <v>97</v>
      </c>
      <c r="C2" s="198"/>
      <c r="D2" s="198"/>
      <c r="E2" s="198"/>
      <c r="F2" s="198"/>
      <c r="G2" s="198"/>
      <c r="H2" s="198"/>
      <c r="I2" s="198"/>
      <c r="J2" s="198"/>
      <c r="K2" s="198"/>
      <c r="L2" s="198"/>
      <c r="M2" s="198"/>
      <c r="N2" s="198"/>
      <c r="O2" s="198"/>
      <c r="P2" s="198"/>
      <c r="Q2" s="198"/>
      <c r="R2" s="198"/>
      <c r="S2" s="198"/>
      <c r="T2" s="198"/>
      <c r="U2" s="198"/>
    </row>
    <row r="3" spans="2:21" x14ac:dyDescent="0.25">
      <c r="B3" s="198"/>
      <c r="C3" s="198"/>
      <c r="D3" s="198"/>
      <c r="E3" s="198"/>
      <c r="F3" s="198"/>
      <c r="G3" s="198"/>
      <c r="H3" s="198"/>
      <c r="I3" s="198"/>
      <c r="J3" s="198"/>
      <c r="K3" s="198"/>
      <c r="L3" s="198"/>
      <c r="M3" s="198"/>
      <c r="N3" s="198"/>
      <c r="O3" s="198"/>
      <c r="P3" s="198"/>
      <c r="Q3" s="198"/>
      <c r="R3" s="198"/>
      <c r="S3" s="198"/>
      <c r="T3" s="198"/>
      <c r="U3" s="198"/>
    </row>
    <row r="5" spans="2:21" x14ac:dyDescent="0.25">
      <c r="N5" s="164" t="s">
        <v>98</v>
      </c>
      <c r="O5" s="164"/>
      <c r="P5" s="164"/>
      <c r="Q5" s="164"/>
      <c r="R5" s="164"/>
      <c r="S5" s="164"/>
      <c r="T5" s="164"/>
      <c r="U5" s="164"/>
    </row>
    <row r="6" spans="2:21" x14ac:dyDescent="0.25">
      <c r="N6" s="164"/>
      <c r="O6" s="164"/>
      <c r="P6" s="164"/>
      <c r="Q6" s="164"/>
      <c r="R6" s="164"/>
      <c r="S6" s="164"/>
      <c r="T6" s="164"/>
      <c r="U6" s="164"/>
    </row>
    <row r="7" spans="2:21" x14ac:dyDescent="0.25">
      <c r="N7" s="164"/>
      <c r="O7" s="164"/>
      <c r="P7" s="164"/>
      <c r="Q7" s="164"/>
      <c r="R7" s="164"/>
      <c r="S7" s="164"/>
      <c r="T7" s="164"/>
      <c r="U7" s="164"/>
    </row>
    <row r="8" spans="2:21" x14ac:dyDescent="0.25">
      <c r="N8" s="164"/>
      <c r="O8" s="164"/>
      <c r="P8" s="164"/>
      <c r="Q8" s="164"/>
      <c r="R8" s="164"/>
      <c r="S8" s="164"/>
      <c r="T8" s="164"/>
      <c r="U8" s="164"/>
    </row>
    <row r="9" spans="2:21" x14ac:dyDescent="0.25">
      <c r="N9" s="164"/>
      <c r="O9" s="164"/>
      <c r="P9" s="164"/>
      <c r="Q9" s="164"/>
      <c r="R9" s="164"/>
      <c r="S9" s="164"/>
      <c r="T9" s="164"/>
      <c r="U9" s="164"/>
    </row>
    <row r="10" spans="2:21" x14ac:dyDescent="0.25">
      <c r="N10" s="164"/>
      <c r="O10" s="164"/>
      <c r="P10" s="164"/>
      <c r="Q10" s="164"/>
      <c r="R10" s="164"/>
      <c r="S10" s="164"/>
      <c r="T10" s="164"/>
      <c r="U10" s="164"/>
    </row>
    <row r="11" spans="2:21" x14ac:dyDescent="0.25">
      <c r="N11" s="164"/>
      <c r="O11" s="164"/>
      <c r="P11" s="164"/>
      <c r="Q11" s="164"/>
      <c r="R11" s="164"/>
      <c r="S11" s="164"/>
      <c r="T11" s="164"/>
      <c r="U11" s="164"/>
    </row>
    <row r="12" spans="2:21" x14ac:dyDescent="0.25">
      <c r="N12" s="164"/>
      <c r="O12" s="164"/>
      <c r="P12" s="164"/>
      <c r="Q12" s="164"/>
      <c r="R12" s="164"/>
      <c r="S12" s="164"/>
      <c r="T12" s="164"/>
      <c r="U12" s="164"/>
    </row>
    <row r="13" spans="2:21" x14ac:dyDescent="0.25">
      <c r="N13" s="164"/>
      <c r="O13" s="164"/>
      <c r="P13" s="164"/>
      <c r="Q13" s="164"/>
      <c r="R13" s="164"/>
      <c r="S13" s="164"/>
      <c r="T13" s="164"/>
      <c r="U13" s="164"/>
    </row>
    <row r="14" spans="2:21" x14ac:dyDescent="0.25">
      <c r="N14" s="164"/>
      <c r="O14" s="164"/>
      <c r="P14" s="164"/>
      <c r="Q14" s="164"/>
      <c r="R14" s="164"/>
      <c r="S14" s="164"/>
      <c r="T14" s="164"/>
      <c r="U14" s="164"/>
    </row>
    <row r="15" spans="2:21" x14ac:dyDescent="0.25">
      <c r="N15" s="164"/>
      <c r="O15" s="164"/>
      <c r="P15" s="164"/>
      <c r="Q15" s="164"/>
      <c r="R15" s="164"/>
      <c r="S15" s="164"/>
      <c r="T15" s="164"/>
      <c r="U15" s="164"/>
    </row>
    <row r="16" spans="2:21" x14ac:dyDescent="0.25">
      <c r="N16" s="164"/>
      <c r="O16" s="164"/>
      <c r="P16" s="164"/>
      <c r="Q16" s="164"/>
      <c r="R16" s="164"/>
      <c r="S16" s="164"/>
      <c r="T16" s="164"/>
      <c r="U16" s="164"/>
    </row>
    <row r="17" spans="14:21" x14ac:dyDescent="0.25">
      <c r="N17" s="164"/>
      <c r="O17" s="164"/>
      <c r="P17" s="164"/>
      <c r="Q17" s="164"/>
      <c r="R17" s="164"/>
      <c r="S17" s="164"/>
      <c r="T17" s="164"/>
      <c r="U17" s="164"/>
    </row>
    <row r="18" spans="14:21" x14ac:dyDescent="0.25">
      <c r="N18" s="164"/>
      <c r="O18" s="164"/>
      <c r="P18" s="164"/>
      <c r="Q18" s="164"/>
      <c r="R18" s="164"/>
      <c r="S18" s="164"/>
      <c r="T18" s="164"/>
      <c r="U18" s="164"/>
    </row>
    <row r="19" spans="14:21" x14ac:dyDescent="0.25">
      <c r="N19" s="164"/>
      <c r="O19" s="164"/>
      <c r="P19" s="164"/>
      <c r="Q19" s="164"/>
      <c r="R19" s="164"/>
      <c r="S19" s="164"/>
      <c r="T19" s="164"/>
      <c r="U19" s="164"/>
    </row>
    <row r="20" spans="14:21" x14ac:dyDescent="0.25">
      <c r="N20" s="164"/>
      <c r="O20" s="164"/>
      <c r="P20" s="164"/>
      <c r="Q20" s="164"/>
      <c r="R20" s="164"/>
      <c r="S20" s="164"/>
      <c r="T20" s="164"/>
      <c r="U20" s="164"/>
    </row>
    <row r="21" spans="14:21" x14ac:dyDescent="0.25">
      <c r="N21" s="164"/>
      <c r="O21" s="164"/>
      <c r="P21" s="164"/>
      <c r="Q21" s="164"/>
      <c r="R21" s="164"/>
      <c r="S21" s="164"/>
      <c r="T21" s="164"/>
      <c r="U21" s="164"/>
    </row>
    <row r="22" spans="14:21" x14ac:dyDescent="0.25">
      <c r="N22" s="164"/>
      <c r="O22" s="164"/>
      <c r="P22" s="164"/>
      <c r="Q22" s="164"/>
      <c r="R22" s="164"/>
      <c r="S22" s="164"/>
      <c r="T22" s="164"/>
      <c r="U22" s="164"/>
    </row>
    <row r="23" spans="14:21" x14ac:dyDescent="0.25">
      <c r="N23" s="164"/>
      <c r="O23" s="164"/>
      <c r="P23" s="164"/>
      <c r="Q23" s="164"/>
      <c r="R23" s="164"/>
      <c r="S23" s="164"/>
      <c r="T23" s="164"/>
      <c r="U23" s="164"/>
    </row>
    <row r="24" spans="14:21" x14ac:dyDescent="0.25">
      <c r="N24" s="164"/>
      <c r="O24" s="164"/>
      <c r="P24" s="164"/>
      <c r="Q24" s="164"/>
      <c r="R24" s="164"/>
      <c r="S24" s="164"/>
      <c r="T24" s="164"/>
      <c r="U24" s="164"/>
    </row>
    <row r="25" spans="14:21" x14ac:dyDescent="0.25">
      <c r="N25" s="164"/>
      <c r="O25" s="164"/>
      <c r="P25" s="164"/>
      <c r="Q25" s="164"/>
      <c r="R25" s="164"/>
      <c r="S25" s="164"/>
      <c r="T25" s="164"/>
      <c r="U25" s="164"/>
    </row>
    <row r="26" spans="14:21" x14ac:dyDescent="0.25">
      <c r="N26" s="164"/>
      <c r="O26" s="164"/>
      <c r="P26" s="164"/>
      <c r="Q26" s="164"/>
      <c r="R26" s="164"/>
      <c r="S26" s="164"/>
      <c r="T26" s="164"/>
      <c r="U26" s="164"/>
    </row>
    <row r="27" spans="14:21" x14ac:dyDescent="0.25">
      <c r="N27" s="164"/>
      <c r="O27" s="164"/>
      <c r="P27" s="164"/>
      <c r="Q27" s="164"/>
      <c r="R27" s="164"/>
      <c r="S27" s="164"/>
      <c r="T27" s="164"/>
      <c r="U27" s="164"/>
    </row>
  </sheetData>
  <sheetProtection algorithmName="SHA-512" hashValue="uPGRaX6tMdRqKu1A4vo0wNHSOa16jEoEzC+Sic5CH0DL1O/Hxlaej4yj5T3/3Pgx9DR3TWWRJR5ZoJv0DcHc2Q==" saltValue="uA/hb2ldVEOQvhGBsWPX2A==" spinCount="100000" sheet="1" objects="1" scenarios="1"/>
  <mergeCells count="2">
    <mergeCell ref="B2:U3"/>
    <mergeCell ref="N5:U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25C11-ED92-4A4C-93F1-8A277957D0BB}">
  <sheetPr codeName="Sheet5"/>
  <dimension ref="A1"/>
  <sheetViews>
    <sheetView workbookViewId="0">
      <selection activeCell="C33" sqref="C33"/>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Plan &amp; X-Section Views</vt:lpstr>
      <vt:lpstr>Cost Estimate</vt:lpstr>
      <vt:lpstr>GPR</vt:lpstr>
      <vt:lpstr>FWD</vt:lpstr>
      <vt:lpstr>Sheet6</vt:lpstr>
      <vt:lpstr>'Plan &amp; X-Section Views'!Print_Area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Eyoab Zegeye Teshale</dc:creator>
  <cp:lastModifiedBy>Eyoab Zegeye Teshale</cp:lastModifiedBy>
  <cp:lastPrinted>2023-04-10T15:38:19Z</cp:lastPrinted>
  <dcterms:created xsi:type="dcterms:W3CDTF">2023-02-27T15:44:07Z</dcterms:created>
  <dcterms:modified xsi:type="dcterms:W3CDTF">2023-07-27T21:51:49Z</dcterms:modified>
</cp:coreProperties>
</file>